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480" windowHeight="11640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<sst xmlns="http://schemas.openxmlformats.org/spreadsheetml/2006/main" count="948" uniqueCount="357">
  <si>
    <t>Наименование расхода</t>
  </si>
  <si>
    <t>3</t>
  </si>
  <si>
    <t>4</t>
  </si>
  <si>
    <t/>
  </si>
  <si>
    <t>муниципальная программа "Развитие образования в Слободском районе"</t>
  </si>
  <si>
    <t>Подпрограмма "Развитие дошкольного образования"</t>
  </si>
  <si>
    <t>Выравнивание бюджетной обеспеченности</t>
  </si>
  <si>
    <t>Выравнивание обеспеченности муниципальных образований по реализации ими их отдельных расходных обязательств</t>
  </si>
  <si>
    <t>Закупка товаров, работ и услуг для государственных (муниципальных)  нужд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</si>
  <si>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</si>
  <si>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</si>
  <si>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Финансовое обеспечение деятельности муниципальных учреждений</t>
  </si>
  <si>
    <t>Иные бюджетные ассигнования</t>
  </si>
  <si>
    <t>Подпрограмма "Развитие системы общего образования"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</si>
  <si>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</si>
  <si>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Мероприятия в установленной сфере деятельности</t>
  </si>
  <si>
    <t>Подпрограмма "Развитие системы дополнительного образования детей</t>
  </si>
  <si>
    <t>Подпрограмма "Организация деятельности МКУ РМК Слободского района"</t>
  </si>
  <si>
    <t>Учебно-методические кабинеты, централизованные бухгалтерии</t>
  </si>
  <si>
    <t>Подпрограмма "Организация деятельности МКУ ЦБ управления образования Слободского района"</t>
  </si>
  <si>
    <t>Подпрограмма "Развитие кадрового потенциала системы образования  Слободского района"</t>
  </si>
  <si>
    <t>Подпрограмма "Социализация детей-сирот, детей, оставшихся без попечения родителей"</t>
  </si>
  <si>
    <t>Социальное обеспечение и иные выплаты населению</t>
  </si>
  <si>
    <t>Капитальные вложения в объекты недвижимого имущества государственной (муниципальной) собственности</t>
  </si>
  <si>
    <t>Муниципальная программа "Повышение эффективности реализации молодежной политики и организация отдыха и оздоровления детей и молодежи"</t>
  </si>
  <si>
    <t>Подпрограмма "Молодежь Слободского района"</t>
  </si>
  <si>
    <t>Муниципальная программа "Развитие культуры Слободского района"</t>
  </si>
  <si>
    <t>Подрограмма "Организация и поддержка народного творчества Слободского района"</t>
  </si>
  <si>
    <t>Подпрограмма "Организация библиотечного обслуживания населения Слободского района муниципальными общедоступными библиотеками"</t>
  </si>
  <si>
    <t>Подпрограмма "Дополнительное образование детей в детских музыкальных школах, школах искусств Слободского района"</t>
  </si>
  <si>
    <t>Подпрограмма "Развитие кадрового потенциала отрасли культуры в Слободском районе"</t>
  </si>
  <si>
    <t>Финансовое обеспечение расходных обязательств муниципальных образований, возникающих при выполнении государтвенных полномочий Кировской области</t>
  </si>
  <si>
    <t>Муниципальная программа "Развитие физической культуры и спорта Слободского района"</t>
  </si>
  <si>
    <t>Подпрограмма "Развитие детско-юношеского спорта в Слободском районе"</t>
  </si>
  <si>
    <t>Муниципальная программа "Содействие развитию институтов гражданского общества и поддержка социально ориентированных некоммерческих организаций"</t>
  </si>
  <si>
    <t>Муниципальная программа "Обеспечение безопасности и жизнедеятельности населения Слободского района"</t>
  </si>
  <si>
    <t>Мероприятия в области национальной безопасности</t>
  </si>
  <si>
    <t>Межбюджетные трансферты</t>
  </si>
  <si>
    <t>Резервный фонд администрации Слободского района</t>
  </si>
  <si>
    <t>Подпрограмма "Профилактика правонарушений и борьба с преступностью в слободском районе"</t>
  </si>
  <si>
    <t>Муниципальная программа "Развитие коммунальной и жилищной инфраструктуры в Слободском районе"</t>
  </si>
  <si>
    <t>Развитие газификации муниципальных образований области</t>
  </si>
  <si>
    <t>Муниципальная программа "Развитие транспортной системы в Слободском районе"</t>
  </si>
  <si>
    <t>Муниципальная программа "Охрана окружающей среды, воспроизводство и использование природных ресурсов Слободского района"</t>
  </si>
  <si>
    <t>Муниципальная программа "Развитие агропромышленного комплекса в Слободском районе"</t>
  </si>
  <si>
    <t>Подпрограмма "Развитие агропромышленного комплекса Слободского района"</t>
  </si>
  <si>
    <t>Мероприятия не вошедшие в подпрограммы</t>
  </si>
  <si>
    <t>Защита населения от болезней , общих для человека и животных, в части организации и содержания скотомогильников (биотермических ям), ликвидации закрытых скотомогильников на территории муниципальных районов и городских  округов в соотвествии с требованиями действующего ветеринарного законодательства Российской Федерации и Кировской области</t>
  </si>
  <si>
    <t>Организация проведения мероприятий по предупреждению и ликвидации болезней животных и их лечению в части организации и проведения отлова, учета, содержания и использования безнадзорных домашних животных на территории муниципальных районов и городских округов</t>
  </si>
  <si>
    <t>Муниципальная программа "Управление муниципальным имуществом и земельными ресурсами Слободского района"</t>
  </si>
  <si>
    <t>Мероприятия в области земельно-имущественных отношений</t>
  </si>
  <si>
    <t>Муниципальная программа "Развитие архивного дела в Слободском районе"</t>
  </si>
  <si>
    <t>Муниципальная программа "Развитие муниципального управления в Слободском районе"</t>
  </si>
  <si>
    <t>Подпрограмма "Обеспечение эффективности осуществления своих полномочий администрацией Слободского района Кировской области"</t>
  </si>
  <si>
    <t>Руководство и управление в сфере установленных функций органов местного самоуправления</t>
  </si>
  <si>
    <t>Органы местного самоуправления</t>
  </si>
  <si>
    <t>Подпрограмма "Повышение эффективности деятельности управления образования Слободского района Кировской области"</t>
  </si>
  <si>
    <t>Подпрограмма "Повышение эффективности управления в сфере социальной политики Слободского района"</t>
  </si>
  <si>
    <t>Подпрограмма "Организация управления муниципальными финансами Слободского района"</t>
  </si>
  <si>
    <t>Обслуживание муниципального долга</t>
  </si>
  <si>
    <t>Процентные платежи по муниципальному долгу</t>
  </si>
  <si>
    <t>Обслуживание государственного долга Российской Федерации</t>
  </si>
  <si>
    <t>Создание и деятельность в муниципальных образованиях административной(ых) комиссии(й)</t>
  </si>
  <si>
    <t>Доплаты к пенсиям, дополнительное пенсионное обеспечение</t>
  </si>
  <si>
    <t>Муниципальная программа "Совершенствование межбюджетных отношений в Слободском районе Кировской области"</t>
  </si>
  <si>
    <t>Расчет и предоставление дотаций бюджетам поселений</t>
  </si>
  <si>
    <t>Осуществление первичного воинского учета на территориях, где отсутствуют военные комиссариаты</t>
  </si>
  <si>
    <t>Муниципальная программа "Организация деятельности МКУ Межотраслевая централизованная бухгалтерия управления социального развития администрации Слободского района"</t>
  </si>
  <si>
    <t>Муниципальная программа "Развитие образования в Слободском районе"</t>
  </si>
  <si>
    <t xml:space="preserve"> Иные бюджетные ассигнования</t>
  </si>
  <si>
    <t>Подпрограмма "Профилактика правонарушений и борьба с преступностью в Слободском районе"</t>
  </si>
  <si>
    <t>Финансовое обеспечение расходных обязательств публично-правовых образований, возникающих при выполнении ими государственных полномочий Кировской области</t>
  </si>
  <si>
    <t>Подпрограмма "Организация отдыха и оздоровления детей и молодежи в Слободском районе"</t>
  </si>
  <si>
    <t>Расходы за счет средств областного бюджета</t>
  </si>
  <si>
    <t>Расходы по софинансированию за счет средств местного бюджета</t>
  </si>
  <si>
    <t>Расходы за счет средств местного бюджета</t>
  </si>
  <si>
    <t>Организация проведения мероприятий по предупреждению и ликвидации болезней животных и их лечению в части организации и проведения отлова, учета, содержания и использования безнадзорных домашних животных на территории муниципальных районов и городских округов за счет средств местного бюджета</t>
  </si>
  <si>
    <t>Осуществление переданных полномочий Российской Федерации по составлению (изменению) списков кандидатов в присяжные заседатели федеральных сцдов общей юрисдикции в Российской Федерации</t>
  </si>
  <si>
    <t>Подпрограмма "Развитие системы дополнительного образования детей"</t>
  </si>
  <si>
    <t xml:space="preserve">Ответственный исполнитель </t>
  </si>
  <si>
    <t>Иванова О.А. начальник отдела культуры, физкультуры, спорта и молодежных программ</t>
  </si>
  <si>
    <t>Гусева Е.В. начальник управления образования</t>
  </si>
  <si>
    <t>Зязин С.В. заместитель главы администрации района по профилактике правонарушений и социальным вопросам, начальник управления социального развития</t>
  </si>
  <si>
    <t>Тихановский Д.Г. главный специалист отдела охраны окружающей среды по Слободскому району КОГБУ "Областной природоохранный центр"</t>
  </si>
  <si>
    <t>Назарова Н.Б. начальник управления экономического развития и поддержки сельхозпроизводства</t>
  </si>
  <si>
    <t>Зыков В.Н. начальник управления муниципальным имуществом и земельными ресурсами</t>
  </si>
  <si>
    <t>Ушакова Л.С. Управляющая делами администрации района</t>
  </si>
  <si>
    <t>Зорина И.Н. заместитель главы администрации района, начальник финансового управления Слободского района</t>
  </si>
  <si>
    <t>1</t>
  </si>
  <si>
    <t>2</t>
  </si>
  <si>
    <t>5</t>
  </si>
  <si>
    <t>6</t>
  </si>
  <si>
    <t>Муниципальная программа "Энергосбережение и повышение энергетической эффективности Слободского района на 2012-2020 годы"</t>
  </si>
  <si>
    <t>Родин А.Н. 
начальник управления муниципального хозяйства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</si>
  <si>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</si>
  <si>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</si>
  <si>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</si>
  <si>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</si>
  <si>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</si>
  <si>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</si>
  <si>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</si>
  <si>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</si>
  <si>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</si>
  <si>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Отношение фактических расходов к плановым (%)</t>
  </si>
  <si>
    <t>Результат реализации мероприятия государственной программы (краткое описание)</t>
  </si>
  <si>
    <t xml:space="preserve">Повышение участия и вовлечение молодежи в социально – экономические, общественно –   политические  и социо- культурные процессы развития </t>
  </si>
  <si>
    <t>Программа не 
финансируется</t>
  </si>
  <si>
    <t>Денежные средства 
предусмотрены на подготовку к отопительному сезону</t>
  </si>
  <si>
    <t>Доведены средства
государственной поддержки до организаций АПК.</t>
  </si>
  <si>
    <t>Повышение 
эффективности деятельности органов местного самоуправления.Обеспечение доступа к информации о деятельности органов местного самоуправления. Обеспечение деятельности администрации Слободского района и структурных подразделений.</t>
  </si>
  <si>
    <t>Обеспечение 
сбалансированности бюджетной системы района в целях исполнения полномочий по решению вопросов местного значения</t>
  </si>
  <si>
    <t>Муниципальная программа "Поддержка и развитие малого предпринимательства в Слободском районе"</t>
  </si>
  <si>
    <t>Назарова Н.Б. 
начальник управления экономического развития и поддержки сельхозпроизводства</t>
  </si>
  <si>
    <t>Проводятся 
мероприятия нетребующие финансирования: консультационная помощь СМП, организация обучения СМП.</t>
  </si>
  <si>
    <t>Проводятся мероприятия
 нетребующие финансирования: информирование общества о ходе реализации мероприятий антикоррупционной политики</t>
  </si>
  <si>
    <t>Муниципальная программа "Информатизация муниципального образования Слободской муниципальный район Кировской области на 2015 – 2021 годы"</t>
  </si>
  <si>
    <t>Создание системы  оказания первоочередных муниципальных услуг в электронном виде в Слободском районе на 2014 – 2020 годы</t>
  </si>
  <si>
    <t>Плановые расходы за январь-июнь 2017 года (тыс.рублей)</t>
  </si>
  <si>
    <t>Фактические расходы январь - июнь 2017года (тыс.рублей)</t>
  </si>
  <si>
    <t>16</t>
  </si>
  <si>
    <t>17</t>
  </si>
  <si>
    <t>18</t>
  </si>
  <si>
    <t>19</t>
  </si>
  <si>
    <t>20</t>
  </si>
  <si>
    <t>Ушакова Л.С. управляющая делами администрации района</t>
  </si>
  <si>
    <t>Ушакова Л.С. 
управляющая делами администрации района</t>
  </si>
  <si>
    <t xml:space="preserve">Татаурова О.В. заметитель главы администрации района по экономическому развитию,
имущественно – земельным вопросам
 и поддержке сельхозпроизводства
</t>
  </si>
  <si>
    <t>Отчет об исполнении плана реализации муниципаьных прграмм Слободского района
за январь - июнь 2018 года</t>
  </si>
  <si>
    <t>Мероприятия, не вошедние в подпрограммы</t>
  </si>
  <si>
    <t>2014</t>
  </si>
  <si>
    <t>2020</t>
  </si>
  <si>
    <t>Всего</t>
  </si>
  <si>
    <t>федеральный бюджет</t>
  </si>
  <si>
    <t>областной бюджет</t>
  </si>
  <si>
    <t>местный бюджет</t>
  </si>
  <si>
    <t>Поддержка мер по обеспечению сбалансированности</t>
  </si>
  <si>
    <t>Выравнивание бюджетной обеспеченности муниципальных образований по реализации ими их отдельных обязательств</t>
  </si>
  <si>
    <t>Гранты на реализацию проекта "Народный бюджет"</t>
  </si>
  <si>
    <t>перечисление 
межбюджетных трансфертов городскому и сельским поселениям</t>
  </si>
  <si>
    <t>сокращение 
величины разрыва в уровне расчетной бюджетной обеспеченности после выравнивания</t>
  </si>
  <si>
    <t>обеспечение 
сбалансированности бюджетов поселений</t>
  </si>
  <si>
    <t>перечисление 
межбюджетных трансфетров городскому и сельским поселениям</t>
  </si>
  <si>
    <t>перечисление 
межбюджетных трансфертов городскому поселению</t>
  </si>
  <si>
    <t>Обеспечение 
функционирования МКУ МЦБ управления социального развития по выполнению возложенных на нее обязанностей.
Создание оптимальных условий по ведению бюджетного и налогового учета и отчетности в подведомственных Управлению социального развития Слободского района учреждениях при эффективном использовании имеющихся трудовых и финансовых ресурсов.</t>
  </si>
  <si>
    <t>Всего
федеральный бюджет
областной бюджет
местный бюджет</t>
  </si>
  <si>
    <t>2017</t>
  </si>
  <si>
    <t>20121</t>
  </si>
  <si>
    <t>2021</t>
  </si>
  <si>
    <t xml:space="preserve">
Обеспечен доступ органам местного само-управления к существующим информационным ресурсам.</t>
  </si>
  <si>
    <t>Организована работа по проведению монито-ринга качества, доступности, эффективности предоставления муниципальных услуг.
Организована работа по внедрению и анализу соблюдения ад-министративных регламентов предоставления муниципальных услуг.
Работа электронного муниципалитета в Слободском районе.</t>
  </si>
  <si>
    <t>Участие в областных массовых спортивных мероприятиях</t>
  </si>
  <si>
    <t>Организациясдачи норм ГТО, спартакиады учащихся</t>
  </si>
  <si>
    <t xml:space="preserve">Приняло участие 382 человека.
Присвоены 18 человекам массовые спортивные разряды.
Присвоен знак отличия ВФСК ГТО - 38 чел.
</t>
  </si>
  <si>
    <t>Участники заняли 2 и 4 место в областных Сельских спортивных играх</t>
  </si>
  <si>
    <t>Содержание 
МКОУ ДЮСШ д.Стулово</t>
  </si>
  <si>
    <t>Проведены мероприятия: районный проект "Наша Юнармия", районный день призывника, районный туристический слет.
Районный конкурс "Лидер года"</t>
  </si>
  <si>
    <t xml:space="preserve"> Организация лагеря дневного пребывания с 22.03.-27.03, приняло участие 45 детей</t>
  </si>
  <si>
    <t>Всего
областной бюджет
местный бюджет</t>
  </si>
  <si>
    <t>1310,4
882,1
428,3</t>
  </si>
  <si>
    <t>29,8
15,8
14</t>
  </si>
  <si>
    <t>2,3
1,2
3,3</t>
  </si>
  <si>
    <t>Всего
районный бюджет
местный бюджет</t>
  </si>
  <si>
    <t>1390,4
1310,4
508,3</t>
  </si>
  <si>
    <t>61,9
15,8
46,1</t>
  </si>
  <si>
    <t>4,5
1,2
9,1</t>
  </si>
  <si>
    <t>350402,6
1860,5
243778
104764,1</t>
  </si>
  <si>
    <t>203963,3
0
141699,2
62264,1</t>
  </si>
  <si>
    <t>85,2
0
58,1
59,4</t>
  </si>
  <si>
    <t>107447,7
62847,8
44599,9</t>
  </si>
  <si>
    <t>64833,6
42052,1
22781,5</t>
  </si>
  <si>
    <t>60,3
66,91
51,1</t>
  </si>
  <si>
    <t>176991,3
1860,5
126137,8
48993,0</t>
  </si>
  <si>
    <t>103759,7
0
70996,2
32763,5</t>
  </si>
  <si>
    <t>58,6
0
56,28
66,67</t>
  </si>
  <si>
    <t>Организовано 
функционирование всех подведомственных учреждений, выплата заработной платы, оплата коммунальных услуг.
Организация питания учащихся начальных классов сельских школ.</t>
  </si>
  <si>
    <t>3690,6
3422,2
268,4</t>
  </si>
  <si>
    <t>2188,8
2123,4
65,4</t>
  </si>
  <si>
    <t>59,1
62,05
24,37</t>
  </si>
  <si>
    <t>Организация функционирования МКОУ ДОД ЦРВ</t>
  </si>
  <si>
    <t>Организация функционирования дошкольных образовательных учреждений, выплата зарплаты, оплата коммунальных платежей.</t>
  </si>
  <si>
    <t xml:space="preserve">Организовано 
функционирование всех подведомственных учреждений, выплата заработной платы, оплата коммунальных услуг.
</t>
  </si>
  <si>
    <t>1550,8
44,9
1505,9</t>
  </si>
  <si>
    <t>861,4
16
845,4</t>
  </si>
  <si>
    <t>55,55
35,63
54,14</t>
  </si>
  <si>
    <t>Организация функционирования МКУ РМК</t>
  </si>
  <si>
    <t>Всего
областной бюджет</t>
  </si>
  <si>
    <t>15414
15414</t>
  </si>
  <si>
    <t>11255,6
11255,6</t>
  </si>
  <si>
    <t>73
73</t>
  </si>
  <si>
    <t>Выплата компенсации расходов на оплату жилых помещений, отопления и электроснабжения</t>
  </si>
  <si>
    <t>6542,8
299,7
6243,1</t>
  </si>
  <si>
    <t>4040
299,7
3740,3</t>
  </si>
  <si>
    <t>61,75
100
59,9</t>
  </si>
  <si>
    <t>Организация функционирования МКУ ЦБ УО</t>
  </si>
  <si>
    <t>38765,4
38755,4
10</t>
  </si>
  <si>
    <t>17024,2
17014,2
10</t>
  </si>
  <si>
    <t>43,9
43,9
100</t>
  </si>
  <si>
    <t>Приобретение жилья для детей-сирот, выплата пособий, вознаграждений</t>
  </si>
  <si>
    <t>26113,5
19806,9
6306,5</t>
  </si>
  <si>
    <t>5997,8
0
5997,8</t>
  </si>
  <si>
    <t>23
0
95,1</t>
  </si>
  <si>
    <t>Закупка каменного угля для МП ЖКХ "Вахруши"</t>
  </si>
  <si>
    <t>Обеспечение 
непрерывной подачи тепловой энергии</t>
  </si>
  <si>
    <t>Взносы на капитальный ремонт МКД</t>
  </si>
  <si>
    <t>Ремонтные работы в с.Ильинское</t>
  </si>
  <si>
    <t>Замена насоса 
в котельной с.Ильинское</t>
  </si>
  <si>
    <t>Осуществлены 
платежи  в фонд кап.ремонта</t>
  </si>
  <si>
    <t>Родин А.Н. заместитель главы администрации района по вопросам жизнеобеспечения</t>
  </si>
  <si>
    <t>Обеспечена деятельность органов местного самоуправления в решении вопросов охраны окружающей среды.
Проведено информирование населения через СМИ о проведении Публичных слушаний.</t>
  </si>
  <si>
    <t>Всего
местный бюджет</t>
  </si>
  <si>
    <t>2037,9
2037,9</t>
  </si>
  <si>
    <t>1148,5
1148,5</t>
  </si>
  <si>
    <t>56,4
56,4</t>
  </si>
  <si>
    <t>Местный бюджет</t>
  </si>
  <si>
    <t xml:space="preserve">Выполнение работ по формированию земельных участков, предоставляемых на конкурсной основе (межевание, кадастровый учет, получение тех. условий, вынос точек), формирование земельных участков под объектами муниципальной собственности </t>
  </si>
  <si>
    <t>Получение доходов от аренды и продажи земельных участков, оформление права собственности на муниципальные объекты недвижимого имущества</t>
  </si>
  <si>
    <t>Изготовление технических планов на объекты недвижимости, кадастровый учет, проекты</t>
  </si>
  <si>
    <t>Услуги независимого оценщика</t>
  </si>
  <si>
    <t>Содержание и ремонт муниципального имущества</t>
  </si>
  <si>
    <t>Госпошлина, НДС с продажи имущества, транспортный налог</t>
  </si>
  <si>
    <t>Содержание и ремонт автопарка администрации района (запчасти, ГСМ, содержание и ремонт, ОСАГО)</t>
  </si>
  <si>
    <t xml:space="preserve">Поставлено на кадастровый учет 106 земельных участков и их частей. в т.ч.: для аукционов -16;
под муниципальными объектами -2; для объектов здравоохранения -2; для многодетных семей – 83; для сервитутов – 2; для изъятия -1. Также установлена охранная зона газопровода; выставлены 4 точки границ ЗУ. В настоящее время проводится подготовка земельных участков к предоставлению
</t>
  </si>
  <si>
    <t>Поставлены на кадастровый учет 3 муниципальных помещения, в настоящее время подготовка к регистрации права</t>
  </si>
  <si>
    <t>Проведена оценка 12 земельных участков и 1 муниципального объекта для продажи (аренды)</t>
  </si>
  <si>
    <t>обеспечение  деятельности  администрации Слободского района в сфере управления муниципальным имуществом и земельными ресурсами</t>
  </si>
  <si>
    <t>54072,9
10427,3
43645,6</t>
  </si>
  <si>
    <t>31715
5246,9
25968,2</t>
  </si>
  <si>
    <t>58,7
50,3
59,5</t>
  </si>
  <si>
    <t>19244,2
3698
15546,2</t>
  </si>
  <si>
    <t>11097,8
1970,5
9127,3</t>
  </si>
  <si>
    <t>57,7
53,3
58,7</t>
  </si>
  <si>
    <t>Сохранено количество посетителей мероприятий по поддержке традиционной народной культуры на уровне соответствующего периода прошлого года</t>
  </si>
  <si>
    <t>16999
3997,1
13001,9</t>
  </si>
  <si>
    <t>53,7
43,8
56,8</t>
  </si>
  <si>
    <t>9133,9
1749,8
7384,1</t>
  </si>
  <si>
    <t>Увеличение востребованности библиотечных услуг по стравнению с аналогичным периодом прошлого года на 3,8%</t>
  </si>
  <si>
    <t>16499,8
1627,2
14872,6</t>
  </si>
  <si>
    <t>10643,4
1251,5
9391,9</t>
  </si>
  <si>
    <t>64,5
76,9
63,1</t>
  </si>
  <si>
    <t>Обеспечение функционирования музыкальных школ. 
Сохранение контингента обучающихся.</t>
  </si>
  <si>
    <t>505
505</t>
  </si>
  <si>
    <t>275,1
275,1</t>
  </si>
  <si>
    <t>54,5
54,5</t>
  </si>
  <si>
    <t>Предоставлены меры социальной поддержки в виде частичной компенсации коммунальных услуг.</t>
  </si>
  <si>
    <t>824,9
600,0
224,9</t>
  </si>
  <si>
    <t>564,9
500,0
64,9</t>
  </si>
  <si>
    <t>68,5
83,3
28,9</t>
  </si>
  <si>
    <t>Реализация проекта 
"Местный Дом культуры"</t>
  </si>
  <si>
    <t>Содействие в проведении Великорецкого крестного хода</t>
  </si>
  <si>
    <t>386,9
386,9
0</t>
  </si>
  <si>
    <t>428,0
388,0
40,00</t>
  </si>
  <si>
    <t>90,4
99,7
0,0</t>
  </si>
  <si>
    <t>470,2
386,9
83,3</t>
  </si>
  <si>
    <t>718,3
428,0
290,3</t>
  </si>
  <si>
    <t>65,5
90,4
28,7</t>
  </si>
  <si>
    <t>Проведена обработка территории от клещей.
Проведен ремонт дороги следования паломников.Приобретены санитарные кабинки. Осуществлен монтаж и демонтаж палаточных павильонов. Организовано медицинское обслуживание.</t>
  </si>
  <si>
    <t>Проведение районных мероприятий с гражданами старшего поколения:
- День памяти аварии на Чернобыльской АЭС
- День Победы в ВОВ
- День памяти жертв политических репрессий</t>
  </si>
  <si>
    <t>3,0
3,0</t>
  </si>
  <si>
    <t>1,3
1,3</t>
  </si>
  <si>
    <t>43,3
43,3</t>
  </si>
  <si>
    <t>Вприобретены венки для возложения к памятникам.</t>
  </si>
  <si>
    <t>Предоставление субсидий из бюджета Слбодского района социально ориентированным некоммерческим общественным организациям, осуществляющим работу с втеранами, инвалидами в вопросах их интеграции в общество и социокультурной реабилитации</t>
  </si>
  <si>
    <t>287,3
287,3</t>
  </si>
  <si>
    <t>82,0
82,0</t>
  </si>
  <si>
    <t>28,5
28,5</t>
  </si>
  <si>
    <t>Финансирование деятельности некоммерческих организаций. Осуществление работы с ветеранами, инвалидами по сициальным вопросам.</t>
  </si>
  <si>
    <t>Всего
областной бюджет
местный бюджет
внебюджетные фонды</t>
  </si>
  <si>
    <t>51209,5
38466,0
11336,5
1407,0</t>
  </si>
  <si>
    <t>15817,0
9754,2
6162,8
0</t>
  </si>
  <si>
    <t>30,9
25,4
54,4
0</t>
  </si>
  <si>
    <t>2467,3
715,8
1751,5</t>
  </si>
  <si>
    <t>1053,5
491,8
561,7</t>
  </si>
  <si>
    <t>42,7
68,7
32,1</t>
  </si>
  <si>
    <t>Обеспечение сохранности, учета, комплектования и использования документов архивного фонда Слободского района</t>
  </si>
  <si>
    <t>2364,6
613,1
1751,5</t>
  </si>
  <si>
    <t>988
426,3
561,7</t>
  </si>
  <si>
    <t>41,8
69,5
32,1</t>
  </si>
  <si>
    <t>Осуществление отдельных государственных полномочий</t>
  </si>
  <si>
    <t>102,7
201,7</t>
  </si>
  <si>
    <t>65,5
65,5</t>
  </si>
  <si>
    <t>63,8
63,8</t>
  </si>
  <si>
    <t>Обеспечена сохранность,
учет, комплектование и использование документов архивного фонда Слободского  района</t>
  </si>
  <si>
    <t>21269,1
21269,1</t>
  </si>
  <si>
    <t>10689,1
10689,1</t>
  </si>
  <si>
    <t>50,3
50,3</t>
  </si>
  <si>
    <t>оказание содействия достижению целевых показателей реализации региональных программ рзвития АПК</t>
  </si>
  <si>
    <t>Возмещение части процентной ставкипо инвестиционным кредитам в АПК</t>
  </si>
  <si>
    <t>Возмещение процентной ставки по инвестиционным кредитам на строительство и реконструкцию объектов молочного скотоводства</t>
  </si>
  <si>
    <t>Осуществлен отлов 28 особей безнадзорных домашних животных.</t>
  </si>
  <si>
    <t>1383,0
1383,0</t>
  </si>
  <si>
    <t>13584,3
13584,3</t>
  </si>
  <si>
    <t>6,1
6,1</t>
  </si>
  <si>
    <t>10086,2
10086,2</t>
  </si>
  <si>
    <t>434,6
434,6</t>
  </si>
  <si>
    <t>3057,4
3057,4</t>
  </si>
  <si>
    <t>611,4
611,4</t>
  </si>
  <si>
    <t>4605,3
4605,3</t>
  </si>
  <si>
    <t>0,0
0,0</t>
  </si>
  <si>
    <t>3907,7
3907,8</t>
  </si>
  <si>
    <t>17,4
17,4</t>
  </si>
  <si>
    <t>680,2
680,2</t>
  </si>
  <si>
    <t>44,2
44,2</t>
  </si>
  <si>
    <t>33,9
33,9</t>
  </si>
  <si>
    <t>38,7
38,7</t>
  </si>
  <si>
    <t>4,0
4,0</t>
  </si>
  <si>
    <t>22,2
22,2</t>
  </si>
  <si>
    <t>39,9
20,3
100,0</t>
  </si>
  <si>
    <t>2705,7
2705,7</t>
  </si>
  <si>
    <t>1288,4
1288,4</t>
  </si>
  <si>
    <t>47,6
47,6</t>
  </si>
  <si>
    <t>52,7
52,7</t>
  </si>
  <si>
    <t>2121,0
2121,0</t>
  </si>
  <si>
    <t>1118,7
1118,7</t>
  </si>
  <si>
    <t>2015</t>
  </si>
  <si>
    <t>Муниципальная программа "Противодействие коррупции в Слободском районе на 2014 -2020 годы"</t>
  </si>
  <si>
    <t>2012</t>
  </si>
  <si>
    <t>0
0</t>
  </si>
  <si>
    <t>160,0
160,0</t>
  </si>
  <si>
    <t>40,2
40,2</t>
  </si>
  <si>
    <t>25
25</t>
  </si>
  <si>
    <t>Всего
областнойбюджет
местный бюджет</t>
  </si>
  <si>
    <t>80,0
80,0</t>
  </si>
  <si>
    <t>1048,5
80,0
968,5</t>
  </si>
  <si>
    <t>533,4
80,0
453,4</t>
  </si>
  <si>
    <t>50,9
100,0
46,8</t>
  </si>
  <si>
    <t>100,0
100,0</t>
  </si>
  <si>
    <t>728,5
728,5</t>
  </si>
  <si>
    <t>353,2
353,2</t>
  </si>
  <si>
    <t>48,5
48,5</t>
  </si>
  <si>
    <t>60,0
60,0</t>
  </si>
  <si>
    <t>42,0
42,0</t>
  </si>
  <si>
    <t>70
70</t>
  </si>
  <si>
    <t>Снижение количества ЧС и материального ущерба от них.
Организация досуга в каникулярное время для снижения правонарушений среди подростков</t>
  </si>
  <si>
    <t>Осуществляется содержание 
автомобилтных дорог.
Оплата ППМИ 2017 года, содержание зине-летний период 2018 дорог общего пользования местного значения.</t>
  </si>
  <si>
    <t>162,8
162,8</t>
  </si>
  <si>
    <t>149,3
149,3</t>
  </si>
  <si>
    <t>91,7
91,7</t>
  </si>
  <si>
    <t>Вего
областной бюджет
местный бюджет</t>
  </si>
  <si>
    <t>15211,3
15151,3
60,0</t>
  </si>
  <si>
    <t>5314,0
5264,0
60,0</t>
  </si>
  <si>
    <t>34,9
34,7
100,0</t>
  </si>
  <si>
    <t>244,0
184,0
60,0</t>
  </si>
  <si>
    <t>97,3
37,3
60,0</t>
  </si>
  <si>
    <t>13364,7
13364,7</t>
  </si>
  <si>
    <t>5472,3
5472,3</t>
  </si>
  <si>
    <t>40,9
40,9</t>
  </si>
  <si>
    <t>1326,8
1326,8</t>
  </si>
  <si>
    <t>666,2
666,2</t>
  </si>
  <si>
    <t>50,2
50,2</t>
  </si>
  <si>
    <t>40787,3
40787,3</t>
  </si>
  <si>
    <t>19234,7
19234,7</t>
  </si>
  <si>
    <t>47,2
47,2</t>
  </si>
  <si>
    <t>Источники финансирования</t>
  </si>
  <si>
    <t>План
начало реализации</t>
  </si>
  <si>
    <t>План
окончание реализации</t>
  </si>
  <si>
    <t>Факт
начало реализации</t>
  </si>
  <si>
    <t>Факт
окончание реализации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</si>
</sst>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61">
    <font>
      <sz val="10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i/>
      <sz val="12"/>
      <color indexed="8"/>
      <name val="Times New Roman"/>
      <family val="1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33" borderId="0" applyNumberFormat="0" applyBorder="0" applyAlignment="0" applyProtection="0"/>
    <xf numFmtId="0" fontId="12" fillId="0" borderId="0">
      <alignment/>
      <protection/>
    </xf>
    <xf numFmtId="0" fontId="13" fillId="34" borderId="1" applyNumberFormat="0" applyAlignment="0" applyProtection="0"/>
    <xf numFmtId="0" fontId="14" fillId="35" borderId="2" applyNumberFormat="0" applyAlignment="0" applyProtection="0"/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4" borderId="0" applyNumberFormat="0" applyBorder="0" applyAlignment="0" applyProtection="0"/>
    <xf numFmtId="0" fontId="12" fillId="4" borderId="7" applyNumberFormat="0" applyFont="0" applyAlignment="0" applyProtection="0"/>
    <xf numFmtId="0" fontId="23" fillId="34" borderId="8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2" fillId="0" borderId="0">
      <alignment/>
      <protection/>
    </xf>
    <xf numFmtId="0" fontId="27" fillId="0" borderId="0" applyNumberFormat="0" applyFill="0" applyBorder="0" applyAlignment="0" applyProtection="0"/>
    <xf numFmtId="0" fontId="8" fillId="37" borderId="0">
      <alignment/>
      <protection/>
    </xf>
    <xf numFmtId="0" fontId="8" fillId="0" borderId="0">
      <alignment wrapText="1"/>
      <protection/>
    </xf>
    <xf numFmtId="0" fontId="28" fillId="0" borderId="0">
      <alignment horizontal="center"/>
      <protection/>
    </xf>
    <xf numFmtId="0" fontId="8" fillId="0" borderId="0">
      <alignment horizontal="right"/>
      <protection/>
    </xf>
    <xf numFmtId="0" fontId="8" fillId="37" borderId="10">
      <alignment/>
      <protection/>
    </xf>
    <xf numFmtId="0" fontId="8" fillId="0" borderId="11">
      <alignment horizontal="center" vertical="center" wrapText="1"/>
      <protection/>
    </xf>
    <xf numFmtId="0" fontId="8" fillId="37" borderId="12">
      <alignment/>
      <protection/>
    </xf>
    <xf numFmtId="0" fontId="7" fillId="0" borderId="12">
      <alignment horizontal="right"/>
      <protection/>
    </xf>
    <xf numFmtId="0" fontId="8" fillId="0" borderId="0">
      <alignment/>
      <protection/>
    </xf>
    <xf numFmtId="0" fontId="8" fillId="0" borderId="0">
      <alignment horizontal="left" wrapText="1"/>
      <protection/>
    </xf>
    <xf numFmtId="0" fontId="7" fillId="0" borderId="12">
      <alignment horizontal="right"/>
      <protection/>
    </xf>
    <xf numFmtId="4" fontId="7" fillId="14" borderId="12">
      <alignment horizontal="right" vertical="top" shrinkToFit="1"/>
      <protection/>
    </xf>
    <xf numFmtId="4" fontId="7" fillId="38" borderId="12">
      <alignment horizontal="right" vertical="top" shrinkToFit="1"/>
      <protection/>
    </xf>
    <xf numFmtId="0" fontId="7" fillId="0" borderId="11">
      <alignment vertical="top" wrapText="1"/>
      <protection/>
    </xf>
    <xf numFmtId="0" fontId="8" fillId="37" borderId="13">
      <alignment/>
      <protection/>
    </xf>
    <xf numFmtId="49" fontId="8" fillId="0" borderId="11">
      <alignment horizontal="left" vertical="top" wrapText="1" indent="2"/>
      <protection/>
    </xf>
    <xf numFmtId="49" fontId="8" fillId="0" borderId="11">
      <alignment horizontal="center" vertical="top" shrinkToFit="1"/>
      <protection/>
    </xf>
    <xf numFmtId="4" fontId="7" fillId="14" borderId="11">
      <alignment horizontal="right" vertical="top" shrinkToFit="1"/>
      <protection/>
    </xf>
    <xf numFmtId="4" fontId="7" fillId="0" borderId="11">
      <alignment horizontal="right" vertical="top" shrinkToFit="1"/>
      <protection/>
    </xf>
    <xf numFmtId="4" fontId="8" fillId="0" borderId="11">
      <alignment horizontal="right" vertical="top" shrinkToFit="1"/>
      <protection/>
    </xf>
    <xf numFmtId="4" fontId="7" fillId="38" borderId="11">
      <alignment horizontal="right" vertical="top" shrinkToFit="1"/>
      <protection/>
    </xf>
    <xf numFmtId="4" fontId="8" fillId="0" borderId="11">
      <alignment horizontal="right" vertical="top" shrinkToFit="1"/>
      <protection/>
    </xf>
    <xf numFmtId="0" fontId="8" fillId="37" borderId="13">
      <alignment shrinkToFit="1"/>
      <protection/>
    </xf>
    <xf numFmtId="0" fontId="8" fillId="37" borderId="12">
      <alignment horizontal="center"/>
      <protection/>
    </xf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5" fillId="45" borderId="14" applyNumberFormat="0" applyAlignment="0" applyProtection="0"/>
    <xf numFmtId="0" fontId="46" fillId="46" borderId="15" applyNumberFormat="0" applyAlignment="0" applyProtection="0"/>
    <xf numFmtId="0" fontId="47" fillId="46" borderId="14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9" applyNumberFormat="0" applyFill="0" applyAlignment="0" applyProtection="0"/>
    <xf numFmtId="0" fontId="53" fillId="47" borderId="20" applyNumberFormat="0" applyAlignment="0" applyProtection="0"/>
    <xf numFmtId="0" fontId="54" fillId="0" borderId="0" applyNumberFormat="0" applyFill="0" applyBorder="0" applyAlignment="0" applyProtection="0"/>
    <xf numFmtId="0" fontId="55" fillId="48" borderId="0" applyNumberFormat="0" applyBorder="0" applyAlignment="0" applyProtection="0"/>
    <xf numFmtId="0" fontId="0" fillId="0" borderId="0">
      <alignment/>
      <protection/>
    </xf>
    <xf numFmtId="0" fontId="56" fillId="4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50" borderId="21" applyNumberFormat="0" applyFont="0" applyAlignment="0" applyProtection="0"/>
    <xf numFmtId="9" fontId="0" fillId="0" borderId="0" applyFont="0" applyFill="0" applyBorder="0" applyAlignment="0" applyProtection="0"/>
    <xf numFmtId="0" fontId="58" fillId="0" borderId="22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51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49" fontId="1" fillId="0" borderId="0" xfId="123" applyNumberFormat="1" applyFont="1" applyFill="1" applyAlignment="1">
      <alignment horizontal="center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9" fontId="29" fillId="0" borderId="0" xfId="123" applyNumberFormat="1" applyFont="1" applyFill="1" applyAlignment="1">
      <alignment horizontal="center" wrapText="1"/>
      <protection/>
    </xf>
    <xf numFmtId="11" fontId="1" fillId="0" borderId="0" xfId="123" applyNumberFormat="1" applyFont="1" applyFill="1" applyAlignment="1">
      <alignment horizontal="center" vertical="top" wrapText="1"/>
      <protection/>
    </xf>
    <xf numFmtId="49" fontId="4" fillId="0" borderId="0" xfId="123" applyNumberFormat="1" applyFont="1" applyFill="1" applyAlignment="1">
      <alignment horizontal="center" vertical="top" wrapText="1"/>
      <protection/>
    </xf>
    <xf numFmtId="49" fontId="1" fillId="0" borderId="0" xfId="123" applyNumberFormat="1" applyFont="1" applyFill="1" applyAlignment="1">
      <alignment horizontal="center" vertical="top" wrapText="1"/>
      <protection/>
    </xf>
    <xf numFmtId="49" fontId="0" fillId="0" borderId="23" xfId="0" applyNumberFormat="1" applyFill="1" applyBorder="1" applyAlignment="1">
      <alignment/>
    </xf>
    <xf numFmtId="11" fontId="3" fillId="0" borderId="24" xfId="0" applyNumberFormat="1" applyFont="1" applyFill="1" applyBorder="1" applyAlignment="1" quotePrefix="1">
      <alignment horizontal="center" vertical="top" wrapText="1"/>
    </xf>
    <xf numFmtId="49" fontId="3" fillId="0" borderId="23" xfId="0" applyNumberFormat="1" applyFont="1" applyFill="1" applyBorder="1" applyAlignment="1" quotePrefix="1">
      <alignment horizontal="center" vertical="top" wrapText="1"/>
    </xf>
    <xf numFmtId="49" fontId="3" fillId="0" borderId="23" xfId="0" applyNumberFormat="1" applyFont="1" applyFill="1" applyBorder="1" applyAlignment="1">
      <alignment horizontal="center"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49" fontId="0" fillId="0" borderId="0" xfId="0" applyNumberFormat="1" applyFill="1" applyAlignment="1">
      <alignment horizontal="center" vertical="top"/>
    </xf>
    <xf numFmtId="49" fontId="0" fillId="0" borderId="23" xfId="0" applyNumberFormat="1" applyFill="1" applyBorder="1" applyAlignment="1">
      <alignment horizontal="center" vertical="top"/>
    </xf>
    <xf numFmtId="49" fontId="2" fillId="0" borderId="24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49" fontId="2" fillId="0" borderId="25" xfId="0" applyNumberFormat="1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/>
    </xf>
    <xf numFmtId="0" fontId="0" fillId="0" borderId="23" xfId="0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49" fontId="0" fillId="0" borderId="26" xfId="0" applyNumberFormat="1" applyFill="1" applyBorder="1" applyAlignment="1">
      <alignment horizontal="center" vertical="top"/>
    </xf>
    <xf numFmtId="0" fontId="3" fillId="0" borderId="24" xfId="0" applyNumberFormat="1" applyFont="1" applyFill="1" applyBorder="1" applyAlignment="1">
      <alignment horizontal="left" vertical="top" wrapText="1"/>
    </xf>
    <xf numFmtId="49" fontId="2" fillId="0" borderId="27" xfId="0" applyNumberFormat="1" applyFont="1" applyFill="1" applyBorder="1" applyAlignment="1">
      <alignment horizontal="center" vertical="top" wrapText="1"/>
    </xf>
    <xf numFmtId="49" fontId="3" fillId="0" borderId="23" xfId="0" applyNumberFormat="1" applyFont="1" applyFill="1" applyBorder="1" applyAlignment="1">
      <alignment horizontal="center" wrapText="1"/>
    </xf>
    <xf numFmtId="49" fontId="3" fillId="0" borderId="25" xfId="0" applyNumberFormat="1" applyFont="1" applyFill="1" applyBorder="1" applyAlignment="1">
      <alignment horizontal="center" wrapText="1"/>
    </xf>
    <xf numFmtId="164" fontId="3" fillId="0" borderId="25" xfId="0" applyNumberFormat="1" applyFont="1" applyFill="1" applyBorder="1" applyAlignment="1">
      <alignment horizontal="center" wrapText="1"/>
    </xf>
    <xf numFmtId="0" fontId="0" fillId="0" borderId="23" xfId="0" applyFill="1" applyBorder="1" applyAlignment="1">
      <alignment vertical="top" wrapText="1"/>
    </xf>
    <xf numFmtId="49" fontId="0" fillId="0" borderId="28" xfId="0" applyNumberFormat="1" applyFill="1" applyBorder="1" applyAlignment="1">
      <alignment horizontal="center" vertical="top"/>
    </xf>
    <xf numFmtId="0" fontId="33" fillId="0" borderId="24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33" fillId="0" borderId="25" xfId="0" applyNumberFormat="1" applyFont="1" applyFill="1" applyBorder="1" applyAlignment="1">
      <alignment horizontal="center" wrapText="1"/>
    </xf>
    <xf numFmtId="164" fontId="33" fillId="0" borderId="25" xfId="0" applyNumberFormat="1" applyFont="1" applyFill="1" applyBorder="1" applyAlignment="1">
      <alignment horizontal="center" wrapText="1"/>
    </xf>
    <xf numFmtId="0" fontId="2" fillId="0" borderId="24" xfId="0" applyNumberFormat="1" applyFont="1" applyFill="1" applyBorder="1" applyAlignment="1">
      <alignment horizontal="left" vertical="top" wrapText="1"/>
    </xf>
    <xf numFmtId="49" fontId="2" fillId="0" borderId="23" xfId="0" applyNumberFormat="1" applyFont="1" applyFill="1" applyBorder="1" applyAlignment="1">
      <alignment horizontal="center" wrapText="1"/>
    </xf>
    <xf numFmtId="49" fontId="2" fillId="0" borderId="25" xfId="0" applyNumberFormat="1" applyFont="1" applyFill="1" applyBorder="1" applyAlignment="1">
      <alignment horizontal="center" wrapText="1"/>
    </xf>
    <xf numFmtId="164" fontId="2" fillId="0" borderId="25" xfId="0" applyNumberFormat="1" applyFont="1" applyFill="1" applyBorder="1" applyAlignment="1">
      <alignment horizontal="center" wrapText="1"/>
    </xf>
    <xf numFmtId="164" fontId="2" fillId="0" borderId="23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 horizontal="center" vertical="top"/>
    </xf>
    <xf numFmtId="49" fontId="2" fillId="0" borderId="30" xfId="0" applyNumberFormat="1" applyFont="1" applyFill="1" applyBorder="1" applyAlignment="1">
      <alignment horizontal="center"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164" fontId="3" fillId="0" borderId="23" xfId="0" applyNumberFormat="1" applyFont="1" applyFill="1" applyBorder="1" applyAlignment="1">
      <alignment horizontal="center" wrapText="1"/>
    </xf>
    <xf numFmtId="0" fontId="0" fillId="0" borderId="26" xfId="0" applyFill="1" applyBorder="1" applyAlignment="1">
      <alignment vertical="top" wrapText="1"/>
    </xf>
    <xf numFmtId="0" fontId="33" fillId="0" borderId="26" xfId="0" applyNumberFormat="1" applyFont="1" applyFill="1" applyBorder="1" applyAlignment="1">
      <alignment horizontal="left" vertical="top" wrapText="1"/>
    </xf>
    <xf numFmtId="49" fontId="2" fillId="0" borderId="28" xfId="0" applyNumberFormat="1" applyFont="1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 vertical="top" wrapText="1"/>
    </xf>
    <xf numFmtId="0" fontId="33" fillId="0" borderId="29" xfId="0" applyNumberFormat="1" applyFont="1" applyFill="1" applyBorder="1" applyAlignment="1">
      <alignment horizontal="left" vertical="top" wrapText="1"/>
    </xf>
    <xf numFmtId="49" fontId="2" fillId="0" borderId="29" xfId="0" applyNumberFormat="1" applyFont="1" applyFill="1" applyBorder="1" applyAlignment="1">
      <alignment horizontal="center" vertical="top" wrapText="1"/>
    </xf>
    <xf numFmtId="49" fontId="2" fillId="0" borderId="29" xfId="0" applyNumberFormat="1" applyFont="1" applyFill="1" applyBorder="1" applyAlignment="1">
      <alignment horizontal="center" vertical="top" wrapText="1"/>
    </xf>
    <xf numFmtId="164" fontId="2" fillId="0" borderId="23" xfId="0" applyNumberFormat="1" applyFont="1" applyFill="1" applyBorder="1" applyAlignment="1">
      <alignment horizontal="center" wrapText="1"/>
    </xf>
    <xf numFmtId="0" fontId="0" fillId="0" borderId="29" xfId="0" applyFill="1" applyBorder="1" applyAlignment="1">
      <alignment vertical="top" wrapText="1"/>
    </xf>
    <xf numFmtId="49" fontId="2" fillId="0" borderId="31" xfId="0" applyNumberFormat="1" applyFont="1" applyFill="1" applyBorder="1" applyAlignment="1">
      <alignment horizontal="center" vertical="top" wrapText="1"/>
    </xf>
    <xf numFmtId="49" fontId="2" fillId="0" borderId="32" xfId="0" applyNumberFormat="1" applyFont="1" applyFill="1" applyBorder="1" applyAlignment="1">
      <alignment horizontal="center" vertical="top" wrapText="1"/>
    </xf>
    <xf numFmtId="49" fontId="2" fillId="0" borderId="33" xfId="0" applyNumberFormat="1" applyFont="1" applyFill="1" applyBorder="1" applyAlignment="1">
      <alignment horizontal="center" vertical="top" wrapText="1"/>
    </xf>
    <xf numFmtId="164" fontId="33" fillId="0" borderId="23" xfId="0" applyNumberFormat="1" applyFont="1" applyFill="1" applyBorder="1" applyAlignment="1">
      <alignment horizontal="center" wrapText="1"/>
    </xf>
    <xf numFmtId="0" fontId="0" fillId="0" borderId="23" xfId="0" applyFill="1" applyBorder="1" applyAlignment="1">
      <alignment horizontal="center" vertical="top" wrapText="1"/>
    </xf>
    <xf numFmtId="0" fontId="3" fillId="0" borderId="26" xfId="0" applyNumberFormat="1" applyFont="1" applyFill="1" applyBorder="1" applyAlignment="1">
      <alignment horizontal="left" vertical="top" wrapText="1"/>
    </xf>
    <xf numFmtId="164" fontId="3" fillId="0" borderId="23" xfId="0" applyNumberFormat="1" applyFont="1" applyFill="1" applyBorder="1" applyAlignment="1">
      <alignment horizontal="center"/>
    </xf>
    <xf numFmtId="0" fontId="3" fillId="0" borderId="28" xfId="0" applyNumberFormat="1" applyFont="1" applyFill="1" applyBorder="1" applyAlignment="1">
      <alignment horizontal="left" vertical="top" wrapText="1"/>
    </xf>
    <xf numFmtId="0" fontId="0" fillId="0" borderId="28" xfId="0" applyFill="1" applyBorder="1" applyAlignment="1">
      <alignment vertical="top" wrapText="1"/>
    </xf>
    <xf numFmtId="0" fontId="3" fillId="0" borderId="29" xfId="0" applyNumberFormat="1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center"/>
    </xf>
    <xf numFmtId="164" fontId="33" fillId="0" borderId="23" xfId="0" applyNumberFormat="1" applyFont="1" applyFill="1" applyBorder="1" applyAlignment="1">
      <alignment horizontal="center"/>
    </xf>
    <xf numFmtId="0" fontId="0" fillId="0" borderId="28" xfId="0" applyFill="1" applyBorder="1" applyAlignment="1">
      <alignment vertical="top"/>
    </xf>
    <xf numFmtId="0" fontId="6" fillId="0" borderId="25" xfId="0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vertical="top" wrapText="1"/>
    </xf>
    <xf numFmtId="49" fontId="2" fillId="0" borderId="34" xfId="0" applyNumberFormat="1" applyFont="1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5" fillId="0" borderId="24" xfId="0" applyNumberFormat="1" applyFont="1" applyFill="1" applyBorder="1" applyAlignment="1">
      <alignment horizontal="left" vertical="top" wrapText="1"/>
    </xf>
    <xf numFmtId="49" fontId="2" fillId="0" borderId="35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wrapText="1"/>
    </xf>
    <xf numFmtId="164" fontId="5" fillId="0" borderId="25" xfId="0" applyNumberFormat="1" applyFont="1" applyFill="1" applyBorder="1" applyAlignment="1">
      <alignment horizontal="center" wrapText="1"/>
    </xf>
    <xf numFmtId="0" fontId="0" fillId="0" borderId="29" xfId="0" applyFill="1" applyBorder="1" applyAlignment="1">
      <alignment horizontal="center" vertical="top" wrapText="1"/>
    </xf>
    <xf numFmtId="49" fontId="0" fillId="0" borderId="29" xfId="0" applyNumberFormat="1" applyFill="1" applyBorder="1" applyAlignment="1">
      <alignment horizontal="center" vertical="top"/>
    </xf>
    <xf numFmtId="0" fontId="0" fillId="0" borderId="29" xfId="0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11" fontId="4" fillId="0" borderId="24" xfId="0" applyNumberFormat="1" applyFont="1" applyFill="1" applyBorder="1" applyAlignment="1">
      <alignment horizontal="left" wrapText="1"/>
    </xf>
    <xf numFmtId="11" fontId="6" fillId="0" borderId="24" xfId="0" applyNumberFormat="1" applyFont="1" applyFill="1" applyBorder="1" applyAlignment="1">
      <alignment horizontal="left" wrapText="1"/>
    </xf>
    <xf numFmtId="49" fontId="4" fillId="0" borderId="23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164" fontId="3" fillId="0" borderId="23" xfId="0" applyNumberFormat="1" applyFont="1" applyFill="1" applyBorder="1" applyAlignment="1">
      <alignment horizontal="center" vertical="top"/>
    </xf>
    <xf numFmtId="164" fontId="2" fillId="0" borderId="25" xfId="0" applyNumberFormat="1" applyFont="1" applyFill="1" applyBorder="1" applyAlignment="1">
      <alignment horizontal="center" vertical="top" wrapText="1"/>
    </xf>
    <xf numFmtId="0" fontId="30" fillId="0" borderId="36" xfId="0" applyFont="1" applyFill="1" applyBorder="1" applyAlignment="1">
      <alignment horizontal="center" vertical="center" wrapText="1"/>
    </xf>
    <xf numFmtId="49" fontId="0" fillId="0" borderId="26" xfId="0" applyNumberFormat="1" applyFill="1" applyBorder="1" applyAlignment="1">
      <alignment horizontal="center" vertical="top"/>
    </xf>
    <xf numFmtId="49" fontId="2" fillId="0" borderId="26" xfId="0" applyNumberFormat="1" applyFont="1" applyFill="1" applyBorder="1" applyAlignment="1">
      <alignment horizontal="center" vertical="top" wrapText="1"/>
    </xf>
    <xf numFmtId="49" fontId="2" fillId="0" borderId="28" xfId="0" applyNumberFormat="1" applyFont="1" applyFill="1" applyBorder="1" applyAlignment="1">
      <alignment horizontal="center" vertical="top" wrapText="1"/>
    </xf>
    <xf numFmtId="0" fontId="2" fillId="0" borderId="34" xfId="0" applyNumberFormat="1" applyFont="1" applyFill="1" applyBorder="1" applyAlignment="1">
      <alignment horizontal="left" vertical="top" wrapText="1"/>
    </xf>
    <xf numFmtId="49" fontId="2" fillId="0" borderId="26" xfId="0" applyNumberFormat="1" applyFont="1" applyFill="1" applyBorder="1" applyAlignment="1">
      <alignment horizontal="center" wrapText="1"/>
    </xf>
    <xf numFmtId="49" fontId="2" fillId="0" borderId="31" xfId="0" applyNumberFormat="1" applyFont="1" applyFill="1" applyBorder="1" applyAlignment="1">
      <alignment horizontal="center" wrapText="1"/>
    </xf>
    <xf numFmtId="164" fontId="2" fillId="0" borderId="31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/>
    </xf>
    <xf numFmtId="164" fontId="2" fillId="0" borderId="26" xfId="0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 vertical="top"/>
    </xf>
    <xf numFmtId="49" fontId="0" fillId="0" borderId="25" xfId="0" applyNumberForma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64" fontId="3" fillId="0" borderId="29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left" vertical="top" wrapText="1"/>
    </xf>
    <xf numFmtId="0" fontId="0" fillId="0" borderId="26" xfId="0" applyFill="1" applyBorder="1" applyAlignment="1">
      <alignment horizontal="left" vertical="top" wrapText="1"/>
    </xf>
    <xf numFmtId="0" fontId="2" fillId="0" borderId="37" xfId="0" applyNumberFormat="1" applyFont="1" applyFill="1" applyBorder="1" applyAlignment="1">
      <alignment horizontal="left" vertical="top" wrapText="1"/>
    </xf>
    <xf numFmtId="0" fontId="0" fillId="0" borderId="29" xfId="0" applyFill="1" applyBorder="1" applyAlignment="1">
      <alignment horizontal="left" vertical="top"/>
    </xf>
    <xf numFmtId="11" fontId="4" fillId="0" borderId="38" xfId="0" applyNumberFormat="1" applyFont="1" applyFill="1" applyBorder="1" applyAlignment="1">
      <alignment horizontal="left" wrapText="1"/>
    </xf>
    <xf numFmtId="11" fontId="4" fillId="0" borderId="28" xfId="0" applyNumberFormat="1" applyFont="1" applyFill="1" applyBorder="1" applyAlignment="1">
      <alignment horizontal="left" wrapText="1"/>
    </xf>
    <xf numFmtId="0" fontId="0" fillId="0" borderId="28" xfId="0" applyFill="1" applyBorder="1" applyAlignment="1">
      <alignment horizontal="left" vertical="top"/>
    </xf>
    <xf numFmtId="11" fontId="4" fillId="0" borderId="29" xfId="0" applyNumberFormat="1" applyFont="1" applyFill="1" applyBorder="1" applyAlignment="1">
      <alignment horizontal="left" wrapText="1"/>
    </xf>
    <xf numFmtId="11" fontId="4" fillId="0" borderId="26" xfId="0" applyNumberFormat="1" applyFont="1" applyFill="1" applyBorder="1" applyAlignment="1">
      <alignment horizontal="left" wrapText="1"/>
    </xf>
    <xf numFmtId="0" fontId="2" fillId="0" borderId="29" xfId="0" applyNumberFormat="1" applyFont="1" applyFill="1" applyBorder="1" applyAlignment="1">
      <alignment horizontal="left" vertical="top" wrapText="1"/>
    </xf>
    <xf numFmtId="0" fontId="2" fillId="0" borderId="28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49" fontId="0" fillId="0" borderId="28" xfId="0" applyNumberFormat="1" applyFill="1" applyBorder="1" applyAlignment="1">
      <alignment horizontal="center" vertical="top"/>
    </xf>
    <xf numFmtId="49" fontId="4" fillId="0" borderId="23" xfId="0" applyNumberFormat="1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wrapText="1"/>
    </xf>
    <xf numFmtId="0" fontId="4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1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11" fontId="0" fillId="0" borderId="0" xfId="0" applyNumberFormat="1" applyFill="1" applyAlignment="1">
      <alignment wrapText="1"/>
    </xf>
    <xf numFmtId="49" fontId="0" fillId="0" borderId="0" xfId="0" applyNumberFormat="1" applyFont="1" applyFill="1" applyAlignment="1">
      <alignment/>
    </xf>
    <xf numFmtId="164" fontId="3" fillId="0" borderId="33" xfId="0" applyNumberFormat="1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 horizontal="center" wrapText="1"/>
    </xf>
    <xf numFmtId="164" fontId="6" fillId="0" borderId="23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 wrapText="1"/>
    </xf>
    <xf numFmtId="2" fontId="1" fillId="0" borderId="23" xfId="0" applyNumberFormat="1" applyFont="1" applyFill="1" applyBorder="1" applyAlignment="1">
      <alignment/>
    </xf>
    <xf numFmtId="0" fontId="42" fillId="0" borderId="23" xfId="0" applyFont="1" applyFill="1" applyBorder="1" applyAlignment="1">
      <alignment horizontal="center"/>
    </xf>
  </cellXfs>
  <cellStyles count="1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Акцент1" xfId="103"/>
    <cellStyle name="Акцент2" xfId="104"/>
    <cellStyle name="Акцент3" xfId="105"/>
    <cellStyle name="Акцент4" xfId="106"/>
    <cellStyle name="Акцент5" xfId="107"/>
    <cellStyle name="Акцент6" xfId="108"/>
    <cellStyle name="Ввод " xfId="109"/>
    <cellStyle name="Вывод" xfId="110"/>
    <cellStyle name="Вычисление" xfId="111"/>
    <cellStyle name="Hyperlink" xfId="112"/>
    <cellStyle name="Currency" xfId="113"/>
    <cellStyle name="Currency [0]" xfId="114"/>
    <cellStyle name="Заголовок 1" xfId="115"/>
    <cellStyle name="Заголовок 2" xfId="116"/>
    <cellStyle name="Заголовок 3" xfId="117"/>
    <cellStyle name="Заголовок 4" xfId="118"/>
    <cellStyle name="Итог" xfId="119"/>
    <cellStyle name="Контрольная ячейка" xfId="120"/>
    <cellStyle name="Название" xfId="121"/>
    <cellStyle name="Нейтральный" xfId="122"/>
    <cellStyle name="Обычный 2" xfId="123"/>
    <cellStyle name="Плохой" xfId="124"/>
    <cellStyle name="Пояснение" xfId="125"/>
    <cellStyle name="Примечание" xfId="126"/>
    <cellStyle name="Percent" xfId="127"/>
    <cellStyle name="Связанная ячейка" xfId="128"/>
    <cellStyle name="Текст предупреждения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2545"/>
          <c:w val="0.64"/>
          <c:h val="0.9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Лист1!$A$146:$M$146</c:f>
              <c:strCache>
                <c:ptCount val="1"/>
                <c:pt idx="0">
                  <c:v>Муниципальная программа "Организация деятельности МКУ Межотраслевая централизованная бухгалтерия управления социального развития администрации Слободского района" 20 Создание системы  оказания первоочередных муниципальных услуг в электронном виде в Слобод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Лист1!$N$59:$N$145</c:f>
              <c:strCache>
                <c:ptCount val="1"/>
                <c:pt idx="0">
                  <c:v>Осуществлен отлов 28 особей безнадзорных домашних животных.
Доведены средства
государственной поддержки до организаций АПК.</c:v>
                </c:pt>
              </c:strCache>
            </c:strRef>
          </c:cat>
          <c:val>
            <c:numRef>
              <c:f>Лист1!$N$146</c:f>
              <c:numCache>
                <c:ptCount val="1"/>
                <c:pt idx="0">
                  <c:v>0</c:v>
                </c:pt>
              </c:numCache>
            </c:numRef>
          </c:val>
        </c:ser>
        <c:axId val="20926425"/>
        <c:axId val="54120098"/>
      </c:barChart>
      <c:catAx>
        <c:axId val="20926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20098"/>
        <c:crosses val="autoZero"/>
        <c:auto val="1"/>
        <c:lblOffset val="100"/>
        <c:tickLblSkip val="1"/>
        <c:noMultiLvlLbl val="0"/>
      </c:catAx>
      <c:valAx>
        <c:axId val="541200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264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475"/>
          <c:y val="0.5285"/>
          <c:w val="0.32675"/>
          <c:h val="0.18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5"/>
  <sheetViews>
    <sheetView tabSelected="1" zoomScale="90" zoomScaleNormal="90" zoomScalePageLayoutView="0" workbookViewId="0" topLeftCell="C1">
      <selection activeCell="J6" sqref="J6"/>
    </sheetView>
  </sheetViews>
  <sheetFormatPr defaultColWidth="9.00390625" defaultRowHeight="12.75"/>
  <cols>
    <col min="1" max="2" width="0" style="1" hidden="1" customWidth="1"/>
    <col min="3" max="3" width="4.00390625" style="1" customWidth="1"/>
    <col min="4" max="4" width="51.875" style="126" customWidth="1"/>
    <col min="5" max="5" width="22.625" style="127" customWidth="1"/>
    <col min="6" max="6" width="10.125" style="127" customWidth="1"/>
    <col min="7" max="7" width="10.625" style="127" customWidth="1"/>
    <col min="8" max="8" width="8.625" style="127" customWidth="1"/>
    <col min="9" max="9" width="9.00390625" style="1" customWidth="1"/>
    <col min="10" max="10" width="24.625" style="1" customWidth="1"/>
    <col min="11" max="11" width="15.00390625" style="4" customWidth="1"/>
    <col min="12" max="12" width="15.25390625" style="4" customWidth="1"/>
    <col min="13" max="13" width="14.125" style="4" customWidth="1"/>
    <col min="14" max="14" width="24.125" style="3" customWidth="1"/>
    <col min="15" max="16384" width="9.125" style="4" customWidth="1"/>
  </cols>
  <sheetData>
    <row r="1" spans="4:13" ht="15.75">
      <c r="D1" s="2"/>
      <c r="E1" s="2"/>
      <c r="F1" s="2"/>
      <c r="G1" s="2"/>
      <c r="H1" s="2"/>
      <c r="I1" s="2"/>
      <c r="J1" s="2"/>
      <c r="K1" s="2"/>
      <c r="L1" s="2"/>
      <c r="M1" s="2"/>
    </row>
    <row r="2" spans="4:14" ht="47.25" customHeight="1">
      <c r="D2" s="5" t="s">
        <v>127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spans="4:11" ht="14.25" customHeight="1">
      <c r="D3" s="6"/>
      <c r="E3" s="7"/>
      <c r="F3" s="7"/>
      <c r="G3" s="7"/>
      <c r="H3" s="7"/>
      <c r="I3" s="8"/>
      <c r="J3" s="8"/>
      <c r="K3" s="8"/>
    </row>
    <row r="4" spans="3:14" ht="97.5" customHeight="1">
      <c r="C4" s="9"/>
      <c r="D4" s="10" t="s">
        <v>0</v>
      </c>
      <c r="E4" s="11" t="s">
        <v>79</v>
      </c>
      <c r="F4" s="11" t="s">
        <v>353</v>
      </c>
      <c r="G4" s="11" t="s">
        <v>354</v>
      </c>
      <c r="H4" s="11" t="s">
        <v>355</v>
      </c>
      <c r="I4" s="11" t="s">
        <v>356</v>
      </c>
      <c r="J4" s="13" t="s">
        <v>352</v>
      </c>
      <c r="K4" s="14" t="s">
        <v>117</v>
      </c>
      <c r="L4" s="15" t="s">
        <v>118</v>
      </c>
      <c r="M4" s="15" t="s">
        <v>103</v>
      </c>
      <c r="N4" s="15" t="s">
        <v>104</v>
      </c>
    </row>
    <row r="5" spans="1:14" s="23" customFormat="1" ht="15.75">
      <c r="A5" s="16"/>
      <c r="B5" s="16"/>
      <c r="C5" s="17"/>
      <c r="D5" s="18">
        <v>1</v>
      </c>
      <c r="E5" s="19"/>
      <c r="F5" s="19"/>
      <c r="G5" s="19"/>
      <c r="H5" s="19"/>
      <c r="I5" s="19"/>
      <c r="J5" s="20"/>
      <c r="K5" s="20" t="s">
        <v>2</v>
      </c>
      <c r="L5" s="21">
        <v>1</v>
      </c>
      <c r="M5" s="21">
        <v>6</v>
      </c>
      <c r="N5" s="22"/>
    </row>
    <row r="6" spans="1:14" s="23" customFormat="1" ht="89.25" customHeight="1">
      <c r="A6" s="16" t="s">
        <v>4</v>
      </c>
      <c r="B6" s="16" t="s">
        <v>3</v>
      </c>
      <c r="C6" s="24" t="s">
        <v>88</v>
      </c>
      <c r="D6" s="25" t="s">
        <v>68</v>
      </c>
      <c r="E6" s="26" t="s">
        <v>81</v>
      </c>
      <c r="F6" s="19" t="s">
        <v>129</v>
      </c>
      <c r="G6" s="19" t="s">
        <v>130</v>
      </c>
      <c r="H6" s="19" t="s">
        <v>129</v>
      </c>
      <c r="I6" s="19" t="s">
        <v>130</v>
      </c>
      <c r="J6" s="28" t="s">
        <v>144</v>
      </c>
      <c r="K6" s="29" t="s">
        <v>165</v>
      </c>
      <c r="L6" s="29" t="s">
        <v>166</v>
      </c>
      <c r="M6" s="29" t="s">
        <v>167</v>
      </c>
      <c r="N6" s="30" t="s">
        <v>180</v>
      </c>
    </row>
    <row r="7" spans="1:14" s="23" customFormat="1" ht="87.75" customHeight="1">
      <c r="A7" s="16" t="s">
        <v>5</v>
      </c>
      <c r="B7" s="16" t="s">
        <v>3</v>
      </c>
      <c r="C7" s="31"/>
      <c r="D7" s="32" t="s">
        <v>5</v>
      </c>
      <c r="E7" s="33"/>
      <c r="F7" s="19" t="s">
        <v>129</v>
      </c>
      <c r="G7" s="19" t="s">
        <v>130</v>
      </c>
      <c r="H7" s="19" t="s">
        <v>129</v>
      </c>
      <c r="I7" s="19" t="s">
        <v>130</v>
      </c>
      <c r="J7" s="34" t="s">
        <v>157</v>
      </c>
      <c r="K7" s="35" t="s">
        <v>168</v>
      </c>
      <c r="L7" s="35" t="s">
        <v>169</v>
      </c>
      <c r="M7" s="35" t="s">
        <v>170</v>
      </c>
      <c r="N7" s="30" t="s">
        <v>179</v>
      </c>
    </row>
    <row r="8" spans="1:14" s="23" customFormat="1" ht="127.5" customHeight="1">
      <c r="A8" s="16" t="s">
        <v>13</v>
      </c>
      <c r="B8" s="16" t="s">
        <v>3</v>
      </c>
      <c r="C8" s="31"/>
      <c r="D8" s="32" t="s">
        <v>13</v>
      </c>
      <c r="E8" s="33"/>
      <c r="F8" s="19" t="s">
        <v>129</v>
      </c>
      <c r="G8" s="19" t="s">
        <v>130</v>
      </c>
      <c r="H8" s="19" t="s">
        <v>129</v>
      </c>
      <c r="I8" s="19" t="s">
        <v>130</v>
      </c>
      <c r="J8" s="34" t="s">
        <v>144</v>
      </c>
      <c r="K8" s="35" t="s">
        <v>171</v>
      </c>
      <c r="L8" s="35" t="s">
        <v>172</v>
      </c>
      <c r="M8" s="35" t="s">
        <v>173</v>
      </c>
      <c r="N8" s="30" t="s">
        <v>174</v>
      </c>
    </row>
    <row r="9" spans="1:14" s="23" customFormat="1" ht="50.25" customHeight="1">
      <c r="A9" s="16" t="s">
        <v>16</v>
      </c>
      <c r="B9" s="16" t="s">
        <v>3</v>
      </c>
      <c r="C9" s="31"/>
      <c r="D9" s="32" t="s">
        <v>78</v>
      </c>
      <c r="E9" s="33"/>
      <c r="F9" s="19" t="s">
        <v>129</v>
      </c>
      <c r="G9" s="19" t="s">
        <v>130</v>
      </c>
      <c r="H9" s="19" t="s">
        <v>129</v>
      </c>
      <c r="I9" s="19" t="s">
        <v>130</v>
      </c>
      <c r="J9" s="34" t="s">
        <v>157</v>
      </c>
      <c r="K9" s="35" t="s">
        <v>175</v>
      </c>
      <c r="L9" s="35" t="s">
        <v>176</v>
      </c>
      <c r="M9" s="35" t="s">
        <v>177</v>
      </c>
      <c r="N9" s="30" t="s">
        <v>178</v>
      </c>
    </row>
    <row r="10" spans="1:14" s="23" customFormat="1" ht="47.25">
      <c r="A10" s="16" t="s">
        <v>17</v>
      </c>
      <c r="B10" s="16" t="s">
        <v>3</v>
      </c>
      <c r="C10" s="31"/>
      <c r="D10" s="32" t="s">
        <v>17</v>
      </c>
      <c r="E10" s="33"/>
      <c r="F10" s="19" t="s">
        <v>129</v>
      </c>
      <c r="G10" s="19" t="s">
        <v>130</v>
      </c>
      <c r="H10" s="19" t="s">
        <v>129</v>
      </c>
      <c r="I10" s="19" t="s">
        <v>130</v>
      </c>
      <c r="J10" s="34" t="s">
        <v>157</v>
      </c>
      <c r="K10" s="35" t="s">
        <v>181</v>
      </c>
      <c r="L10" s="35" t="s">
        <v>182</v>
      </c>
      <c r="M10" s="35" t="s">
        <v>183</v>
      </c>
      <c r="N10" s="30" t="s">
        <v>184</v>
      </c>
    </row>
    <row r="11" spans="1:14" s="23" customFormat="1" ht="52.5" customHeight="1">
      <c r="A11" s="16" t="s">
        <v>19</v>
      </c>
      <c r="B11" s="16" t="s">
        <v>3</v>
      </c>
      <c r="C11" s="31"/>
      <c r="D11" s="32" t="s">
        <v>19</v>
      </c>
      <c r="E11" s="33"/>
      <c r="F11" s="19" t="s">
        <v>129</v>
      </c>
      <c r="G11" s="19" t="s">
        <v>130</v>
      </c>
      <c r="H11" s="19" t="s">
        <v>129</v>
      </c>
      <c r="I11" s="19" t="s">
        <v>130</v>
      </c>
      <c r="J11" s="34" t="s">
        <v>157</v>
      </c>
      <c r="K11" s="35" t="s">
        <v>190</v>
      </c>
      <c r="L11" s="35" t="s">
        <v>191</v>
      </c>
      <c r="M11" s="35" t="s">
        <v>192</v>
      </c>
      <c r="N11" s="30" t="s">
        <v>193</v>
      </c>
    </row>
    <row r="12" spans="1:14" s="23" customFormat="1" ht="31.5" customHeight="1" hidden="1">
      <c r="A12" s="16" t="s">
        <v>11</v>
      </c>
      <c r="B12" s="16" t="s">
        <v>3</v>
      </c>
      <c r="C12" s="31"/>
      <c r="D12" s="36" t="s">
        <v>11</v>
      </c>
      <c r="E12" s="33"/>
      <c r="F12" s="19" t="s">
        <v>129</v>
      </c>
      <c r="G12" s="19" t="s">
        <v>130</v>
      </c>
      <c r="H12" s="19" t="s">
        <v>129</v>
      </c>
      <c r="I12" s="19" t="s">
        <v>130</v>
      </c>
      <c r="J12" s="38"/>
      <c r="K12" s="39">
        <f>K13</f>
        <v>5771.200000000001</v>
      </c>
      <c r="L12" s="39">
        <f>L13</f>
        <v>2940.7999999999997</v>
      </c>
      <c r="M12" s="40">
        <f aca="true" t="shared" si="0" ref="M12:M20">L12/K12*100</f>
        <v>50.95647352370389</v>
      </c>
      <c r="N12" s="30"/>
    </row>
    <row r="13" spans="1:14" s="23" customFormat="1" ht="31.5" customHeight="1" hidden="1">
      <c r="A13" s="16" t="s">
        <v>18</v>
      </c>
      <c r="B13" s="16" t="s">
        <v>3</v>
      </c>
      <c r="C13" s="31"/>
      <c r="D13" s="36" t="s">
        <v>18</v>
      </c>
      <c r="E13" s="33"/>
      <c r="F13" s="19" t="s">
        <v>129</v>
      </c>
      <c r="G13" s="19" t="s">
        <v>130</v>
      </c>
      <c r="H13" s="19" t="s">
        <v>129</v>
      </c>
      <c r="I13" s="19" t="s">
        <v>130</v>
      </c>
      <c r="J13" s="38"/>
      <c r="K13" s="39">
        <f>K14+K16+K18</f>
        <v>5771.200000000001</v>
      </c>
      <c r="L13" s="39">
        <f>L14+L16+L18</f>
        <v>2940.7999999999997</v>
      </c>
      <c r="M13" s="40">
        <f t="shared" si="0"/>
        <v>50.95647352370389</v>
      </c>
      <c r="N13" s="30"/>
    </row>
    <row r="14" spans="1:14" s="23" customFormat="1" ht="15.75" customHeight="1" hidden="1">
      <c r="A14" s="16"/>
      <c r="B14" s="16"/>
      <c r="C14" s="31"/>
      <c r="D14" s="36" t="s">
        <v>73</v>
      </c>
      <c r="E14" s="33"/>
      <c r="F14" s="19" t="s">
        <v>129</v>
      </c>
      <c r="G14" s="19" t="s">
        <v>130</v>
      </c>
      <c r="H14" s="19" t="s">
        <v>129</v>
      </c>
      <c r="I14" s="19" t="s">
        <v>130</v>
      </c>
      <c r="J14" s="38"/>
      <c r="K14" s="39">
        <v>101.6</v>
      </c>
      <c r="L14" s="41">
        <v>78.1</v>
      </c>
      <c r="M14" s="40">
        <f t="shared" si="0"/>
        <v>76.87007874015748</v>
      </c>
      <c r="N14" s="30"/>
    </row>
    <row r="15" spans="1:14" s="23" customFormat="1" ht="78.75" customHeight="1" hidden="1">
      <c r="A15" s="16"/>
      <c r="B15" s="16"/>
      <c r="C15" s="31"/>
      <c r="D15" s="36" t="s">
        <v>10</v>
      </c>
      <c r="E15" s="33"/>
      <c r="F15" s="19" t="s">
        <v>129</v>
      </c>
      <c r="G15" s="19" t="s">
        <v>130</v>
      </c>
      <c r="H15" s="19" t="s">
        <v>129</v>
      </c>
      <c r="I15" s="19" t="s">
        <v>130</v>
      </c>
      <c r="J15" s="38"/>
      <c r="K15" s="39">
        <v>101.6</v>
      </c>
      <c r="L15" s="41">
        <v>78.1</v>
      </c>
      <c r="M15" s="40">
        <f t="shared" si="0"/>
        <v>76.87007874015748</v>
      </c>
      <c r="N15" s="30"/>
    </row>
    <row r="16" spans="1:14" s="23" customFormat="1" ht="31.5" customHeight="1" hidden="1">
      <c r="A16" s="16"/>
      <c r="B16" s="16"/>
      <c r="C16" s="31"/>
      <c r="D16" s="36" t="s">
        <v>74</v>
      </c>
      <c r="E16" s="33"/>
      <c r="F16" s="19" t="s">
        <v>129</v>
      </c>
      <c r="G16" s="19" t="s">
        <v>130</v>
      </c>
      <c r="H16" s="19" t="s">
        <v>129</v>
      </c>
      <c r="I16" s="19" t="s">
        <v>130</v>
      </c>
      <c r="J16" s="38"/>
      <c r="K16" s="39">
        <f>K17</f>
        <v>5287.8</v>
      </c>
      <c r="L16" s="39">
        <f>L17</f>
        <v>2582.7</v>
      </c>
      <c r="M16" s="40">
        <f t="shared" si="0"/>
        <v>48.84261885850448</v>
      </c>
      <c r="N16" s="30"/>
    </row>
    <row r="17" spans="1:14" s="23" customFormat="1" ht="78.75" customHeight="1" hidden="1">
      <c r="A17" s="16"/>
      <c r="B17" s="16"/>
      <c r="C17" s="31"/>
      <c r="D17" s="36" t="s">
        <v>10</v>
      </c>
      <c r="E17" s="33"/>
      <c r="F17" s="19" t="s">
        <v>129</v>
      </c>
      <c r="G17" s="19" t="s">
        <v>130</v>
      </c>
      <c r="H17" s="19" t="s">
        <v>129</v>
      </c>
      <c r="I17" s="19" t="s">
        <v>130</v>
      </c>
      <c r="J17" s="38"/>
      <c r="K17" s="39">
        <v>5287.8</v>
      </c>
      <c r="L17" s="41">
        <v>2582.7</v>
      </c>
      <c r="M17" s="40">
        <f t="shared" si="0"/>
        <v>48.84261885850448</v>
      </c>
      <c r="N17" s="30"/>
    </row>
    <row r="18" spans="1:14" s="23" customFormat="1" ht="15.75" customHeight="1" hidden="1">
      <c r="A18" s="16"/>
      <c r="B18" s="16"/>
      <c r="C18" s="31"/>
      <c r="D18" s="36" t="s">
        <v>75</v>
      </c>
      <c r="E18" s="33"/>
      <c r="F18" s="19" t="s">
        <v>129</v>
      </c>
      <c r="G18" s="19" t="s">
        <v>130</v>
      </c>
      <c r="H18" s="19" t="s">
        <v>129</v>
      </c>
      <c r="I18" s="19" t="s">
        <v>130</v>
      </c>
      <c r="J18" s="38"/>
      <c r="K18" s="39">
        <v>381.8</v>
      </c>
      <c r="L18" s="42">
        <v>280</v>
      </c>
      <c r="M18" s="40">
        <f t="shared" si="0"/>
        <v>73.33682556312205</v>
      </c>
      <c r="N18" s="30"/>
    </row>
    <row r="19" spans="1:14" s="23" customFormat="1" ht="15.75" customHeight="1" hidden="1">
      <c r="A19" s="16"/>
      <c r="B19" s="16"/>
      <c r="C19" s="31"/>
      <c r="D19" s="36"/>
      <c r="E19" s="33"/>
      <c r="F19" s="19" t="s">
        <v>129</v>
      </c>
      <c r="G19" s="19" t="s">
        <v>130</v>
      </c>
      <c r="H19" s="19" t="s">
        <v>129</v>
      </c>
      <c r="I19" s="19" t="s">
        <v>130</v>
      </c>
      <c r="J19" s="38"/>
      <c r="K19" s="39"/>
      <c r="L19" s="41"/>
      <c r="M19" s="40" t="e">
        <f t="shared" si="0"/>
        <v>#DIV/0!</v>
      </c>
      <c r="N19" s="30"/>
    </row>
    <row r="20" spans="1:14" s="23" customFormat="1" ht="15.75" customHeight="1" hidden="1">
      <c r="A20" s="16" t="s">
        <v>18</v>
      </c>
      <c r="B20" s="16" t="s">
        <v>10</v>
      </c>
      <c r="C20" s="31"/>
      <c r="D20" s="36"/>
      <c r="E20" s="33"/>
      <c r="F20" s="19" t="s">
        <v>129</v>
      </c>
      <c r="G20" s="19" t="s">
        <v>130</v>
      </c>
      <c r="H20" s="19" t="s">
        <v>129</v>
      </c>
      <c r="I20" s="19" t="s">
        <v>130</v>
      </c>
      <c r="J20" s="38"/>
      <c r="K20" s="39"/>
      <c r="L20" s="41"/>
      <c r="M20" s="40" t="e">
        <f t="shared" si="0"/>
        <v>#DIV/0!</v>
      </c>
      <c r="N20" s="30"/>
    </row>
    <row r="21" spans="1:14" s="23" customFormat="1" ht="78.75" customHeight="1" hidden="1">
      <c r="A21" s="16"/>
      <c r="B21" s="16"/>
      <c r="C21" s="31"/>
      <c r="D21" s="36" t="s">
        <v>10</v>
      </c>
      <c r="E21" s="33"/>
      <c r="F21" s="19" t="s">
        <v>129</v>
      </c>
      <c r="G21" s="19" t="s">
        <v>130</v>
      </c>
      <c r="H21" s="19" t="s">
        <v>129</v>
      </c>
      <c r="I21" s="19" t="s">
        <v>130</v>
      </c>
      <c r="J21" s="38"/>
      <c r="K21" s="39">
        <v>2.7</v>
      </c>
      <c r="L21" s="41">
        <v>0.9</v>
      </c>
      <c r="M21" s="40">
        <f aca="true" t="shared" si="1" ref="M21:M28">L21/K21*100</f>
        <v>33.33333333333333</v>
      </c>
      <c r="N21" s="30"/>
    </row>
    <row r="22" spans="1:14" s="23" customFormat="1" ht="31.5" customHeight="1" hidden="1">
      <c r="A22" s="16" t="s">
        <v>18</v>
      </c>
      <c r="B22" s="16" t="s">
        <v>8</v>
      </c>
      <c r="C22" s="31"/>
      <c r="D22" s="36" t="s">
        <v>8</v>
      </c>
      <c r="E22" s="33"/>
      <c r="F22" s="19" t="s">
        <v>129</v>
      </c>
      <c r="G22" s="19" t="s">
        <v>130</v>
      </c>
      <c r="H22" s="19" t="s">
        <v>129</v>
      </c>
      <c r="I22" s="19" t="s">
        <v>130</v>
      </c>
      <c r="J22" s="38"/>
      <c r="K22" s="39">
        <v>379.1</v>
      </c>
      <c r="L22" s="42">
        <v>279</v>
      </c>
      <c r="M22" s="40">
        <f t="shared" si="1"/>
        <v>73.5953574254814</v>
      </c>
      <c r="N22" s="30"/>
    </row>
    <row r="23" spans="1:14" s="23" customFormat="1" ht="15.75" customHeight="1" hidden="1">
      <c r="A23" s="16"/>
      <c r="B23" s="16"/>
      <c r="C23" s="31"/>
      <c r="D23" s="36" t="s">
        <v>12</v>
      </c>
      <c r="E23" s="33"/>
      <c r="F23" s="19" t="s">
        <v>129</v>
      </c>
      <c r="G23" s="19" t="s">
        <v>130</v>
      </c>
      <c r="H23" s="19" t="s">
        <v>129</v>
      </c>
      <c r="I23" s="19" t="s">
        <v>130</v>
      </c>
      <c r="J23" s="38"/>
      <c r="K23" s="39">
        <v>0.1</v>
      </c>
      <c r="L23" s="41">
        <v>0.1</v>
      </c>
      <c r="M23" s="40">
        <f t="shared" si="1"/>
        <v>100</v>
      </c>
      <c r="N23" s="30"/>
    </row>
    <row r="24" spans="1:14" s="23" customFormat="1" ht="64.5" customHeight="1">
      <c r="A24" s="16" t="s">
        <v>20</v>
      </c>
      <c r="B24" s="16" t="s">
        <v>3</v>
      </c>
      <c r="C24" s="31"/>
      <c r="D24" s="32" t="s">
        <v>20</v>
      </c>
      <c r="E24" s="33"/>
      <c r="F24" s="19" t="s">
        <v>129</v>
      </c>
      <c r="G24" s="19" t="s">
        <v>130</v>
      </c>
      <c r="H24" s="19" t="s">
        <v>129</v>
      </c>
      <c r="I24" s="19" t="s">
        <v>130</v>
      </c>
      <c r="J24" s="34" t="s">
        <v>185</v>
      </c>
      <c r="K24" s="35" t="s">
        <v>186</v>
      </c>
      <c r="L24" s="35" t="s">
        <v>187</v>
      </c>
      <c r="M24" s="35" t="s">
        <v>188</v>
      </c>
      <c r="N24" s="30" t="s">
        <v>189</v>
      </c>
    </row>
    <row r="25" spans="1:14" s="23" customFormat="1" ht="47.25">
      <c r="A25" s="16" t="s">
        <v>21</v>
      </c>
      <c r="B25" s="16" t="s">
        <v>3</v>
      </c>
      <c r="C25" s="43"/>
      <c r="D25" s="32" t="s">
        <v>21</v>
      </c>
      <c r="E25" s="44"/>
      <c r="F25" s="19" t="s">
        <v>129</v>
      </c>
      <c r="G25" s="19" t="s">
        <v>130</v>
      </c>
      <c r="H25" s="19" t="s">
        <v>129</v>
      </c>
      <c r="I25" s="19" t="s">
        <v>130</v>
      </c>
      <c r="J25" s="34" t="s">
        <v>157</v>
      </c>
      <c r="K25" s="35" t="s">
        <v>194</v>
      </c>
      <c r="L25" s="35" t="s">
        <v>195</v>
      </c>
      <c r="M25" s="35" t="s">
        <v>196</v>
      </c>
      <c r="N25" s="30" t="s">
        <v>197</v>
      </c>
    </row>
    <row r="26" spans="1:14" s="23" customFormat="1" ht="64.5" customHeight="1">
      <c r="A26" s="16" t="s">
        <v>24</v>
      </c>
      <c r="B26" s="16" t="s">
        <v>3</v>
      </c>
      <c r="C26" s="24" t="s">
        <v>89</v>
      </c>
      <c r="D26" s="25" t="s">
        <v>24</v>
      </c>
      <c r="E26" s="45" t="s">
        <v>80</v>
      </c>
      <c r="F26" s="19" t="s">
        <v>129</v>
      </c>
      <c r="G26" s="19" t="s">
        <v>130</v>
      </c>
      <c r="H26" s="19" t="s">
        <v>129</v>
      </c>
      <c r="I26" s="19" t="s">
        <v>130</v>
      </c>
      <c r="J26" s="28" t="s">
        <v>161</v>
      </c>
      <c r="K26" s="29" t="s">
        <v>162</v>
      </c>
      <c r="L26" s="29" t="s">
        <v>163</v>
      </c>
      <c r="M26" s="46" t="s">
        <v>164</v>
      </c>
      <c r="N26" s="47" t="s">
        <v>105</v>
      </c>
    </row>
    <row r="27" spans="1:14" s="23" customFormat="1" ht="16.5" customHeight="1">
      <c r="A27" s="16" t="s">
        <v>25</v>
      </c>
      <c r="B27" s="16" t="s">
        <v>3</v>
      </c>
      <c r="C27" s="31"/>
      <c r="D27" s="48" t="s">
        <v>25</v>
      </c>
      <c r="E27" s="49"/>
      <c r="F27" s="45" t="s">
        <v>129</v>
      </c>
      <c r="G27" s="45" t="s">
        <v>130</v>
      </c>
      <c r="H27" s="45" t="s">
        <v>129</v>
      </c>
      <c r="I27" s="49" t="s">
        <v>130</v>
      </c>
      <c r="J27" s="34" t="s">
        <v>131</v>
      </c>
      <c r="K27" s="35">
        <v>80</v>
      </c>
      <c r="L27" s="35">
        <v>32.1</v>
      </c>
      <c r="M27" s="40">
        <f t="shared" si="1"/>
        <v>40.125</v>
      </c>
      <c r="N27" s="50" t="s">
        <v>155</v>
      </c>
    </row>
    <row r="28" spans="1:14" s="23" customFormat="1" ht="87" customHeight="1">
      <c r="A28" s="16"/>
      <c r="B28" s="16"/>
      <c r="C28" s="31"/>
      <c r="D28" s="51"/>
      <c r="E28" s="49"/>
      <c r="F28" s="52"/>
      <c r="G28" s="52"/>
      <c r="H28" s="52"/>
      <c r="I28" s="49"/>
      <c r="J28" s="34" t="s">
        <v>134</v>
      </c>
      <c r="K28" s="35">
        <v>80</v>
      </c>
      <c r="L28" s="35">
        <v>32.1</v>
      </c>
      <c r="M28" s="40">
        <f t="shared" si="1"/>
        <v>40.125</v>
      </c>
      <c r="N28" s="50"/>
    </row>
    <row r="29" spans="1:14" s="23" customFormat="1" ht="49.5" customHeight="1">
      <c r="A29" s="16"/>
      <c r="B29" s="16"/>
      <c r="C29" s="43"/>
      <c r="D29" s="32" t="s">
        <v>72</v>
      </c>
      <c r="E29" s="52"/>
      <c r="F29" s="53" t="s">
        <v>129</v>
      </c>
      <c r="G29" s="53" t="s">
        <v>130</v>
      </c>
      <c r="H29" s="53" t="s">
        <v>129</v>
      </c>
      <c r="I29" s="19" t="s">
        <v>130</v>
      </c>
      <c r="J29" s="34" t="s">
        <v>157</v>
      </c>
      <c r="K29" s="35" t="s">
        <v>158</v>
      </c>
      <c r="L29" s="35" t="s">
        <v>159</v>
      </c>
      <c r="M29" s="54" t="s">
        <v>160</v>
      </c>
      <c r="N29" s="55" t="s">
        <v>156</v>
      </c>
    </row>
    <row r="30" spans="1:14" s="23" customFormat="1" ht="47.25" customHeight="1">
      <c r="A30" s="16" t="s">
        <v>26</v>
      </c>
      <c r="B30" s="16" t="s">
        <v>3</v>
      </c>
      <c r="C30" s="24" t="s">
        <v>1</v>
      </c>
      <c r="D30" s="25" t="s">
        <v>26</v>
      </c>
      <c r="E30" s="56" t="s">
        <v>80</v>
      </c>
      <c r="F30" s="19" t="s">
        <v>129</v>
      </c>
      <c r="G30" s="19" t="s">
        <v>130</v>
      </c>
      <c r="H30" s="19" t="s">
        <v>129</v>
      </c>
      <c r="I30" s="19" t="s">
        <v>130</v>
      </c>
      <c r="J30" s="28" t="s">
        <v>157</v>
      </c>
      <c r="K30" s="29" t="s">
        <v>225</v>
      </c>
      <c r="L30" s="29" t="s">
        <v>226</v>
      </c>
      <c r="M30" s="46" t="s">
        <v>227</v>
      </c>
      <c r="N30" s="47"/>
    </row>
    <row r="31" spans="1:14" s="23" customFormat="1" ht="108.75" customHeight="1">
      <c r="A31" s="16" t="s">
        <v>27</v>
      </c>
      <c r="B31" s="16" t="s">
        <v>3</v>
      </c>
      <c r="C31" s="31"/>
      <c r="D31" s="32" t="s">
        <v>27</v>
      </c>
      <c r="E31" s="57"/>
      <c r="F31" s="19" t="s">
        <v>129</v>
      </c>
      <c r="G31" s="19" t="s">
        <v>130</v>
      </c>
      <c r="H31" s="19" t="s">
        <v>129</v>
      </c>
      <c r="I31" s="19" t="s">
        <v>130</v>
      </c>
      <c r="J31" s="34" t="s">
        <v>157</v>
      </c>
      <c r="K31" s="35" t="s">
        <v>228</v>
      </c>
      <c r="L31" s="35" t="s">
        <v>229</v>
      </c>
      <c r="M31" s="54" t="s">
        <v>230</v>
      </c>
      <c r="N31" s="30" t="s">
        <v>231</v>
      </c>
    </row>
    <row r="32" spans="1:14" s="23" customFormat="1" ht="80.25" customHeight="1">
      <c r="A32" s="16" t="s">
        <v>28</v>
      </c>
      <c r="B32" s="16" t="s">
        <v>3</v>
      </c>
      <c r="C32" s="31"/>
      <c r="D32" s="32" t="s">
        <v>28</v>
      </c>
      <c r="E32" s="57"/>
      <c r="F32" s="19" t="s">
        <v>129</v>
      </c>
      <c r="G32" s="19" t="s">
        <v>130</v>
      </c>
      <c r="H32" s="19" t="s">
        <v>129</v>
      </c>
      <c r="I32" s="19" t="s">
        <v>130</v>
      </c>
      <c r="J32" s="34" t="s">
        <v>157</v>
      </c>
      <c r="K32" s="35" t="s">
        <v>232</v>
      </c>
      <c r="L32" s="35" t="s">
        <v>234</v>
      </c>
      <c r="M32" s="54" t="s">
        <v>233</v>
      </c>
      <c r="N32" s="30" t="s">
        <v>235</v>
      </c>
    </row>
    <row r="33" spans="1:14" s="23" customFormat="1" ht="70.5" customHeight="1">
      <c r="A33" s="16" t="s">
        <v>29</v>
      </c>
      <c r="B33" s="16" t="s">
        <v>3</v>
      </c>
      <c r="C33" s="31"/>
      <c r="D33" s="32" t="s">
        <v>29</v>
      </c>
      <c r="E33" s="57"/>
      <c r="F33" s="19" t="s">
        <v>129</v>
      </c>
      <c r="G33" s="19" t="s">
        <v>130</v>
      </c>
      <c r="H33" s="19" t="s">
        <v>129</v>
      </c>
      <c r="I33" s="19" t="s">
        <v>130</v>
      </c>
      <c r="J33" s="34" t="s">
        <v>157</v>
      </c>
      <c r="K33" s="35" t="s">
        <v>236</v>
      </c>
      <c r="L33" s="35" t="s">
        <v>237</v>
      </c>
      <c r="M33" s="54" t="s">
        <v>238</v>
      </c>
      <c r="N33" s="30" t="s">
        <v>239</v>
      </c>
    </row>
    <row r="34" spans="1:14" s="23" customFormat="1" ht="72" customHeight="1">
      <c r="A34" s="16" t="s">
        <v>30</v>
      </c>
      <c r="B34" s="16" t="s">
        <v>3</v>
      </c>
      <c r="C34" s="43"/>
      <c r="D34" s="32" t="s">
        <v>30</v>
      </c>
      <c r="E34" s="58"/>
      <c r="F34" s="19" t="s">
        <v>129</v>
      </c>
      <c r="G34" s="19" t="s">
        <v>130</v>
      </c>
      <c r="H34" s="19" t="s">
        <v>129</v>
      </c>
      <c r="I34" s="19" t="s">
        <v>130</v>
      </c>
      <c r="J34" s="34" t="s">
        <v>185</v>
      </c>
      <c r="K34" s="35" t="s">
        <v>240</v>
      </c>
      <c r="L34" s="35" t="s">
        <v>241</v>
      </c>
      <c r="M34" s="59" t="s">
        <v>242</v>
      </c>
      <c r="N34" s="30" t="s">
        <v>243</v>
      </c>
    </row>
    <row r="35" spans="1:14" s="23" customFormat="1" ht="56.25" customHeight="1">
      <c r="A35" s="16" t="s">
        <v>31</v>
      </c>
      <c r="B35" s="16" t="s">
        <v>3</v>
      </c>
      <c r="C35" s="17"/>
      <c r="D35" s="32" t="s">
        <v>46</v>
      </c>
      <c r="E35" s="19"/>
      <c r="F35" s="19" t="s">
        <v>129</v>
      </c>
      <c r="G35" s="19" t="s">
        <v>130</v>
      </c>
      <c r="H35" s="19" t="s">
        <v>129</v>
      </c>
      <c r="I35" s="19" t="s">
        <v>130</v>
      </c>
      <c r="J35" s="34" t="s">
        <v>157</v>
      </c>
      <c r="K35" s="35" t="s">
        <v>244</v>
      </c>
      <c r="L35" s="35" t="s">
        <v>245</v>
      </c>
      <c r="M35" s="59" t="s">
        <v>246</v>
      </c>
      <c r="N35" s="60" t="s">
        <v>247</v>
      </c>
    </row>
    <row r="36" spans="1:14" s="23" customFormat="1" ht="52.5" customHeight="1">
      <c r="A36" s="16" t="s">
        <v>32</v>
      </c>
      <c r="B36" s="16" t="s">
        <v>3</v>
      </c>
      <c r="C36" s="24" t="s">
        <v>2</v>
      </c>
      <c r="D36" s="61" t="s">
        <v>32</v>
      </c>
      <c r="E36" s="45" t="s">
        <v>80</v>
      </c>
      <c r="F36" s="45" t="s">
        <v>129</v>
      </c>
      <c r="G36" s="45" t="s">
        <v>130</v>
      </c>
      <c r="H36" s="45" t="s">
        <v>129</v>
      </c>
      <c r="I36" s="45" t="s">
        <v>130</v>
      </c>
      <c r="J36" s="28" t="s">
        <v>131</v>
      </c>
      <c r="K36" s="29">
        <f>K39+K43</f>
        <v>12075.4</v>
      </c>
      <c r="L36" s="29">
        <f>L39+L43</f>
        <v>7801.799999999999</v>
      </c>
      <c r="M36" s="62">
        <f aca="true" t="shared" si="2" ref="M36:M43">L36/K36*100</f>
        <v>64.6090398661742</v>
      </c>
      <c r="N36" s="47"/>
    </row>
    <row r="37" spans="1:14" s="23" customFormat="1" ht="21" customHeight="1">
      <c r="A37" s="16"/>
      <c r="B37" s="16"/>
      <c r="C37" s="31"/>
      <c r="D37" s="63"/>
      <c r="E37" s="49"/>
      <c r="F37" s="49"/>
      <c r="G37" s="49"/>
      <c r="H37" s="49"/>
      <c r="I37" s="49"/>
      <c r="J37" s="28" t="s">
        <v>133</v>
      </c>
      <c r="K37" s="29">
        <v>760.2</v>
      </c>
      <c r="L37" s="29">
        <v>644.4</v>
      </c>
      <c r="M37" s="62">
        <f t="shared" si="2"/>
        <v>84.76716653512233</v>
      </c>
      <c r="N37" s="64"/>
    </row>
    <row r="38" spans="1:14" s="23" customFormat="1" ht="21" customHeight="1">
      <c r="A38" s="16"/>
      <c r="B38" s="16"/>
      <c r="C38" s="31"/>
      <c r="D38" s="65"/>
      <c r="E38" s="49"/>
      <c r="F38" s="52"/>
      <c r="G38" s="52"/>
      <c r="H38" s="52"/>
      <c r="I38" s="52"/>
      <c r="J38" s="28" t="s">
        <v>134</v>
      </c>
      <c r="K38" s="29">
        <v>11195.2</v>
      </c>
      <c r="L38" s="29">
        <v>8446.2</v>
      </c>
      <c r="M38" s="62">
        <f t="shared" si="2"/>
        <v>75.44483350007147</v>
      </c>
      <c r="N38" s="64"/>
    </row>
    <row r="39" spans="1:14" s="23" customFormat="1" ht="18.75" customHeight="1">
      <c r="A39" s="16" t="s">
        <v>15</v>
      </c>
      <c r="B39" s="16" t="s">
        <v>3</v>
      </c>
      <c r="C39" s="31"/>
      <c r="D39" s="48" t="s">
        <v>15</v>
      </c>
      <c r="E39" s="49"/>
      <c r="F39" s="45" t="s">
        <v>129</v>
      </c>
      <c r="G39" s="45" t="s">
        <v>130</v>
      </c>
      <c r="H39" s="45" t="s">
        <v>129</v>
      </c>
      <c r="I39" s="45" t="s">
        <v>130</v>
      </c>
      <c r="J39" s="34" t="s">
        <v>131</v>
      </c>
      <c r="K39" s="35">
        <v>50</v>
      </c>
      <c r="L39" s="66">
        <v>18.4</v>
      </c>
      <c r="M39" s="67">
        <f t="shared" si="2"/>
        <v>36.8</v>
      </c>
      <c r="N39" s="68"/>
    </row>
    <row r="40" spans="1:14" s="23" customFormat="1" ht="18.75" customHeight="1">
      <c r="A40" s="16"/>
      <c r="B40" s="16"/>
      <c r="C40" s="31"/>
      <c r="D40" s="51"/>
      <c r="E40" s="49"/>
      <c r="F40" s="52"/>
      <c r="G40" s="52"/>
      <c r="H40" s="52"/>
      <c r="I40" s="52"/>
      <c r="J40" s="34" t="s">
        <v>134</v>
      </c>
      <c r="K40" s="35">
        <v>50</v>
      </c>
      <c r="L40" s="69">
        <v>18.4</v>
      </c>
      <c r="M40" s="67">
        <f t="shared" si="2"/>
        <v>36.8</v>
      </c>
      <c r="N40" s="68"/>
    </row>
    <row r="41" spans="1:14" s="23" customFormat="1" ht="88.5" customHeight="1">
      <c r="A41" s="16"/>
      <c r="B41" s="16"/>
      <c r="C41" s="31"/>
      <c r="D41" s="36" t="s">
        <v>151</v>
      </c>
      <c r="E41" s="49"/>
      <c r="F41" s="19" t="s">
        <v>129</v>
      </c>
      <c r="G41" s="19" t="s">
        <v>130</v>
      </c>
      <c r="H41" s="70" t="s">
        <v>129</v>
      </c>
      <c r="I41" s="70" t="s">
        <v>130</v>
      </c>
      <c r="J41" s="34" t="s">
        <v>134</v>
      </c>
      <c r="K41" s="35">
        <v>25</v>
      </c>
      <c r="L41" s="69">
        <v>8.4</v>
      </c>
      <c r="M41" s="67">
        <f t="shared" si="2"/>
        <v>33.6</v>
      </c>
      <c r="N41" s="64" t="s">
        <v>152</v>
      </c>
    </row>
    <row r="42" spans="1:14" s="23" customFormat="1" ht="48" customHeight="1">
      <c r="A42" s="16"/>
      <c r="B42" s="16"/>
      <c r="C42" s="31"/>
      <c r="D42" s="36" t="s">
        <v>150</v>
      </c>
      <c r="E42" s="49"/>
      <c r="F42" s="19" t="s">
        <v>129</v>
      </c>
      <c r="G42" s="19" t="s">
        <v>130</v>
      </c>
      <c r="H42" s="70" t="s">
        <v>129</v>
      </c>
      <c r="I42" s="70" t="s">
        <v>130</v>
      </c>
      <c r="J42" s="34" t="s">
        <v>134</v>
      </c>
      <c r="K42" s="35">
        <v>10</v>
      </c>
      <c r="L42" s="69">
        <v>10</v>
      </c>
      <c r="M42" s="67">
        <f t="shared" si="2"/>
        <v>100</v>
      </c>
      <c r="N42" s="64" t="s">
        <v>153</v>
      </c>
    </row>
    <row r="43" spans="1:14" s="23" customFormat="1" ht="30.75" customHeight="1">
      <c r="A43" s="16" t="s">
        <v>33</v>
      </c>
      <c r="B43" s="16" t="s">
        <v>3</v>
      </c>
      <c r="C43" s="43"/>
      <c r="D43" s="32" t="s">
        <v>33</v>
      </c>
      <c r="E43" s="52"/>
      <c r="F43" s="19" t="s">
        <v>129</v>
      </c>
      <c r="G43" s="19" t="s">
        <v>130</v>
      </c>
      <c r="H43" s="70" t="s">
        <v>129</v>
      </c>
      <c r="I43" s="70" t="s">
        <v>130</v>
      </c>
      <c r="J43" s="34" t="s">
        <v>134</v>
      </c>
      <c r="K43" s="35">
        <v>12025.4</v>
      </c>
      <c r="L43" s="35">
        <v>7783.4</v>
      </c>
      <c r="M43" s="67">
        <f t="shared" si="2"/>
        <v>64.7246661233722</v>
      </c>
      <c r="N43" s="55" t="s">
        <v>154</v>
      </c>
    </row>
    <row r="44" spans="1:14" s="23" customFormat="1" ht="68.25" customHeight="1">
      <c r="A44" s="16" t="s">
        <v>34</v>
      </c>
      <c r="B44" s="16" t="s">
        <v>3</v>
      </c>
      <c r="C44" s="17" t="s">
        <v>90</v>
      </c>
      <c r="D44" s="25" t="s">
        <v>34</v>
      </c>
      <c r="E44" s="45" t="s">
        <v>82</v>
      </c>
      <c r="F44" s="19" t="s">
        <v>129</v>
      </c>
      <c r="G44" s="19" t="s">
        <v>130</v>
      </c>
      <c r="H44" s="70" t="s">
        <v>129</v>
      </c>
      <c r="I44" s="70" t="s">
        <v>130</v>
      </c>
      <c r="J44" s="28" t="s">
        <v>157</v>
      </c>
      <c r="K44" s="29" t="s">
        <v>253</v>
      </c>
      <c r="L44" s="29" t="s">
        <v>252</v>
      </c>
      <c r="M44" s="46" t="s">
        <v>254</v>
      </c>
      <c r="N44" s="60"/>
    </row>
    <row r="45" spans="1:14" s="23" customFormat="1" ht="156.75" customHeight="1">
      <c r="A45" s="16"/>
      <c r="B45" s="16"/>
      <c r="C45" s="17"/>
      <c r="D45" s="32" t="s">
        <v>248</v>
      </c>
      <c r="E45" s="49"/>
      <c r="F45" s="19" t="s">
        <v>129</v>
      </c>
      <c r="G45" s="19" t="s">
        <v>130</v>
      </c>
      <c r="H45" s="70" t="s">
        <v>129</v>
      </c>
      <c r="I45" s="70" t="s">
        <v>130</v>
      </c>
      <c r="J45" s="34" t="s">
        <v>157</v>
      </c>
      <c r="K45" s="35" t="s">
        <v>250</v>
      </c>
      <c r="L45" s="35" t="s">
        <v>249</v>
      </c>
      <c r="M45" s="59" t="s">
        <v>251</v>
      </c>
      <c r="N45" s="60" t="s">
        <v>255</v>
      </c>
    </row>
    <row r="46" spans="1:14" s="23" customFormat="1" ht="84" customHeight="1">
      <c r="A46" s="16"/>
      <c r="B46" s="16"/>
      <c r="C46" s="17"/>
      <c r="D46" s="32" t="s">
        <v>256</v>
      </c>
      <c r="E46" s="49"/>
      <c r="F46" s="19" t="s">
        <v>129</v>
      </c>
      <c r="G46" s="19" t="s">
        <v>130</v>
      </c>
      <c r="H46" s="70" t="s">
        <v>129</v>
      </c>
      <c r="I46" s="70" t="s">
        <v>130</v>
      </c>
      <c r="J46" s="34" t="s">
        <v>209</v>
      </c>
      <c r="K46" s="35" t="s">
        <v>257</v>
      </c>
      <c r="L46" s="35" t="s">
        <v>258</v>
      </c>
      <c r="M46" s="59" t="s">
        <v>259</v>
      </c>
      <c r="N46" s="60" t="s">
        <v>260</v>
      </c>
    </row>
    <row r="47" spans="1:14" s="23" customFormat="1" ht="105" customHeight="1">
      <c r="A47" s="16"/>
      <c r="B47" s="16"/>
      <c r="C47" s="17"/>
      <c r="D47" s="32" t="s">
        <v>261</v>
      </c>
      <c r="E47" s="52"/>
      <c r="F47" s="19" t="s">
        <v>129</v>
      </c>
      <c r="G47" s="19" t="s">
        <v>130</v>
      </c>
      <c r="H47" s="70" t="s">
        <v>129</v>
      </c>
      <c r="I47" s="70" t="s">
        <v>130</v>
      </c>
      <c r="J47" s="34" t="s">
        <v>209</v>
      </c>
      <c r="K47" s="35" t="s">
        <v>262</v>
      </c>
      <c r="L47" s="35" t="s">
        <v>263</v>
      </c>
      <c r="M47" s="59" t="s">
        <v>264</v>
      </c>
      <c r="N47" s="60" t="s">
        <v>265</v>
      </c>
    </row>
    <row r="48" spans="1:14" s="23" customFormat="1" ht="76.5" customHeight="1">
      <c r="A48" s="16"/>
      <c r="B48" s="16"/>
      <c r="C48" s="17" t="s">
        <v>91</v>
      </c>
      <c r="D48" s="25" t="s">
        <v>92</v>
      </c>
      <c r="E48" s="19" t="s">
        <v>93</v>
      </c>
      <c r="F48" s="19" t="s">
        <v>315</v>
      </c>
      <c r="G48" s="19" t="s">
        <v>130</v>
      </c>
      <c r="H48" s="19" t="s">
        <v>315</v>
      </c>
      <c r="I48" s="19" t="s">
        <v>315</v>
      </c>
      <c r="J48" s="28" t="s">
        <v>209</v>
      </c>
      <c r="K48" s="29" t="s">
        <v>316</v>
      </c>
      <c r="L48" s="80" t="s">
        <v>316</v>
      </c>
      <c r="M48" s="46" t="s">
        <v>316</v>
      </c>
      <c r="N48" s="60" t="s">
        <v>106</v>
      </c>
    </row>
    <row r="49" spans="1:14" s="23" customFormat="1" ht="126.75" customHeight="1">
      <c r="A49" s="16" t="s">
        <v>35</v>
      </c>
      <c r="B49" s="16" t="s">
        <v>3</v>
      </c>
      <c r="C49" s="24" t="s">
        <v>94</v>
      </c>
      <c r="D49" s="25" t="s">
        <v>35</v>
      </c>
      <c r="E49" s="45" t="s">
        <v>82</v>
      </c>
      <c r="F49" s="71" t="s">
        <v>129</v>
      </c>
      <c r="G49" s="71" t="s">
        <v>130</v>
      </c>
      <c r="H49" s="71" t="s">
        <v>129</v>
      </c>
      <c r="I49" s="71" t="s">
        <v>130</v>
      </c>
      <c r="J49" s="28" t="s">
        <v>320</v>
      </c>
      <c r="K49" s="29" t="s">
        <v>322</v>
      </c>
      <c r="L49" s="29" t="s">
        <v>323</v>
      </c>
      <c r="M49" s="46" t="s">
        <v>324</v>
      </c>
      <c r="N49" s="72" t="s">
        <v>332</v>
      </c>
    </row>
    <row r="50" spans="1:14" s="23" customFormat="1" ht="33" customHeight="1">
      <c r="A50" s="16"/>
      <c r="B50" s="16"/>
      <c r="C50" s="31"/>
      <c r="D50" s="73" t="s">
        <v>22</v>
      </c>
      <c r="E50" s="49"/>
      <c r="F50" s="71" t="s">
        <v>129</v>
      </c>
      <c r="G50" s="71" t="s">
        <v>130</v>
      </c>
      <c r="H50" s="71" t="s">
        <v>129</v>
      </c>
      <c r="I50" s="71" t="s">
        <v>130</v>
      </c>
      <c r="J50" s="34" t="s">
        <v>185</v>
      </c>
      <c r="K50" s="35" t="s">
        <v>321</v>
      </c>
      <c r="L50" s="35" t="s">
        <v>321</v>
      </c>
      <c r="M50" s="59" t="s">
        <v>325</v>
      </c>
      <c r="N50" s="50"/>
    </row>
    <row r="51" spans="1:14" s="23" customFormat="1" ht="40.5" customHeight="1">
      <c r="A51" s="16"/>
      <c r="B51" s="16"/>
      <c r="C51" s="31"/>
      <c r="D51" s="73" t="s">
        <v>36</v>
      </c>
      <c r="E51" s="49"/>
      <c r="F51" s="71" t="s">
        <v>129</v>
      </c>
      <c r="G51" s="71" t="s">
        <v>130</v>
      </c>
      <c r="H51" s="71" t="s">
        <v>129</v>
      </c>
      <c r="I51" s="71" t="s">
        <v>130</v>
      </c>
      <c r="J51" s="34" t="s">
        <v>209</v>
      </c>
      <c r="K51" s="35" t="s">
        <v>326</v>
      </c>
      <c r="L51" s="35" t="s">
        <v>327</v>
      </c>
      <c r="M51" s="59" t="s">
        <v>328</v>
      </c>
      <c r="N51" s="50"/>
    </row>
    <row r="52" spans="1:14" s="23" customFormat="1" ht="38.25" customHeight="1">
      <c r="A52" s="16"/>
      <c r="B52" s="16"/>
      <c r="C52" s="31"/>
      <c r="D52" s="73" t="s">
        <v>38</v>
      </c>
      <c r="E52" s="49"/>
      <c r="F52" s="71" t="s">
        <v>129</v>
      </c>
      <c r="G52" s="71" t="s">
        <v>130</v>
      </c>
      <c r="H52" s="71" t="s">
        <v>129</v>
      </c>
      <c r="I52" s="71" t="s">
        <v>130</v>
      </c>
      <c r="J52" s="34" t="s">
        <v>209</v>
      </c>
      <c r="K52" s="35" t="s">
        <v>329</v>
      </c>
      <c r="L52" s="35" t="s">
        <v>330</v>
      </c>
      <c r="M52" s="59" t="s">
        <v>331</v>
      </c>
      <c r="N52" s="50"/>
    </row>
    <row r="53" spans="1:14" s="23" customFormat="1" ht="34.5" customHeight="1">
      <c r="A53" s="16" t="s">
        <v>39</v>
      </c>
      <c r="B53" s="16" t="s">
        <v>3</v>
      </c>
      <c r="C53" s="43"/>
      <c r="D53" s="73" t="s">
        <v>70</v>
      </c>
      <c r="E53" s="52"/>
      <c r="F53" s="71" t="s">
        <v>129</v>
      </c>
      <c r="G53" s="71" t="s">
        <v>130</v>
      </c>
      <c r="H53" s="71" t="s">
        <v>129</v>
      </c>
      <c r="I53" s="71" t="s">
        <v>130</v>
      </c>
      <c r="J53" s="34" t="s">
        <v>209</v>
      </c>
      <c r="K53" s="35" t="s">
        <v>317</v>
      </c>
      <c r="L53" s="35" t="s">
        <v>318</v>
      </c>
      <c r="M53" s="59" t="s">
        <v>319</v>
      </c>
      <c r="N53" s="77"/>
    </row>
    <row r="54" spans="1:14" s="23" customFormat="1" ht="18.75" customHeight="1">
      <c r="A54" s="16"/>
      <c r="B54" s="16"/>
      <c r="C54" s="78"/>
      <c r="D54" s="73" t="s">
        <v>128</v>
      </c>
      <c r="E54" s="74"/>
      <c r="F54" s="71" t="s">
        <v>129</v>
      </c>
      <c r="G54" s="71" t="s">
        <v>130</v>
      </c>
      <c r="H54" s="71" t="s">
        <v>129</v>
      </c>
      <c r="I54" s="71" t="s">
        <v>130</v>
      </c>
      <c r="J54" s="75"/>
      <c r="K54" s="76">
        <v>20</v>
      </c>
      <c r="L54" s="76">
        <v>18</v>
      </c>
      <c r="M54" s="62"/>
      <c r="N54" s="79"/>
    </row>
    <row r="55" spans="1:14" s="23" customFormat="1" ht="78.75" customHeight="1">
      <c r="A55" s="16" t="s">
        <v>40</v>
      </c>
      <c r="B55" s="16" t="s">
        <v>3</v>
      </c>
      <c r="C55" s="17" t="s">
        <v>95</v>
      </c>
      <c r="D55" s="25" t="s">
        <v>40</v>
      </c>
      <c r="E55" s="45" t="s">
        <v>207</v>
      </c>
      <c r="F55" s="19" t="s">
        <v>129</v>
      </c>
      <c r="G55" s="19" t="s">
        <v>130</v>
      </c>
      <c r="H55" s="19" t="s">
        <v>129</v>
      </c>
      <c r="I55" s="19" t="s">
        <v>130</v>
      </c>
      <c r="J55" s="28" t="s">
        <v>157</v>
      </c>
      <c r="K55" s="29" t="s">
        <v>198</v>
      </c>
      <c r="L55" s="80" t="s">
        <v>199</v>
      </c>
      <c r="M55" s="46" t="s">
        <v>200</v>
      </c>
      <c r="N55" s="60" t="s">
        <v>107</v>
      </c>
    </row>
    <row r="56" spans="1:14" s="23" customFormat="1" ht="38.25">
      <c r="A56" s="16" t="s">
        <v>14</v>
      </c>
      <c r="B56" s="16" t="s">
        <v>3</v>
      </c>
      <c r="C56" s="17"/>
      <c r="D56" s="32" t="s">
        <v>201</v>
      </c>
      <c r="E56" s="49"/>
      <c r="F56" s="19" t="s">
        <v>129</v>
      </c>
      <c r="G56" s="19" t="s">
        <v>130</v>
      </c>
      <c r="H56" s="19" t="s">
        <v>129</v>
      </c>
      <c r="I56" s="19" t="s">
        <v>130</v>
      </c>
      <c r="J56" s="34" t="s">
        <v>134</v>
      </c>
      <c r="K56" s="35">
        <v>5760</v>
      </c>
      <c r="L56" s="35">
        <v>5753.2</v>
      </c>
      <c r="M56" s="67">
        <f aca="true" t="shared" si="3" ref="M49:M58">L56/K56*100</f>
        <v>99.88194444444444</v>
      </c>
      <c r="N56" s="60" t="s">
        <v>202</v>
      </c>
    </row>
    <row r="57" spans="1:14" s="23" customFormat="1" ht="38.25">
      <c r="A57" s="16" t="s">
        <v>41</v>
      </c>
      <c r="B57" s="16" t="s">
        <v>3</v>
      </c>
      <c r="C57" s="17"/>
      <c r="D57" s="32" t="s">
        <v>203</v>
      </c>
      <c r="E57" s="49"/>
      <c r="F57" s="19" t="s">
        <v>129</v>
      </c>
      <c r="G57" s="19" t="s">
        <v>130</v>
      </c>
      <c r="H57" s="19" t="s">
        <v>129</v>
      </c>
      <c r="I57" s="19" t="s">
        <v>130</v>
      </c>
      <c r="J57" s="34" t="s">
        <v>134</v>
      </c>
      <c r="K57" s="35">
        <v>124.6</v>
      </c>
      <c r="L57" s="35">
        <v>124.6</v>
      </c>
      <c r="M57" s="67">
        <f t="shared" si="3"/>
        <v>100</v>
      </c>
      <c r="N57" s="60" t="s">
        <v>206</v>
      </c>
    </row>
    <row r="58" spans="1:14" s="23" customFormat="1" ht="25.5">
      <c r="A58" s="16" t="s">
        <v>41</v>
      </c>
      <c r="B58" s="16" t="s">
        <v>23</v>
      </c>
      <c r="C58" s="17"/>
      <c r="D58" s="32" t="s">
        <v>204</v>
      </c>
      <c r="E58" s="52"/>
      <c r="F58" s="19" t="s">
        <v>129</v>
      </c>
      <c r="G58" s="19" t="s">
        <v>130</v>
      </c>
      <c r="H58" s="19" t="s">
        <v>129</v>
      </c>
      <c r="I58" s="19" t="s">
        <v>130</v>
      </c>
      <c r="J58" s="34" t="s">
        <v>134</v>
      </c>
      <c r="K58" s="35">
        <v>120</v>
      </c>
      <c r="L58" s="35">
        <v>120</v>
      </c>
      <c r="M58" s="67">
        <f t="shared" si="3"/>
        <v>100</v>
      </c>
      <c r="N58" s="60" t="s">
        <v>205</v>
      </c>
    </row>
    <row r="59" spans="1:14" s="23" customFormat="1" ht="112.5" customHeight="1">
      <c r="A59" s="16" t="s">
        <v>42</v>
      </c>
      <c r="B59" s="16" t="s">
        <v>3</v>
      </c>
      <c r="C59" s="17" t="s">
        <v>96</v>
      </c>
      <c r="D59" s="25" t="s">
        <v>42</v>
      </c>
      <c r="E59" s="19" t="s">
        <v>207</v>
      </c>
      <c r="F59" s="19" t="s">
        <v>129</v>
      </c>
      <c r="G59" s="19" t="s">
        <v>130</v>
      </c>
      <c r="H59" s="19" t="s">
        <v>129</v>
      </c>
      <c r="I59" s="19" t="s">
        <v>130</v>
      </c>
      <c r="J59" s="28" t="s">
        <v>266</v>
      </c>
      <c r="K59" s="29" t="s">
        <v>267</v>
      </c>
      <c r="L59" s="29" t="s">
        <v>268</v>
      </c>
      <c r="M59" s="46" t="s">
        <v>269</v>
      </c>
      <c r="N59" s="60" t="s">
        <v>333</v>
      </c>
    </row>
    <row r="60" spans="1:14" s="23" customFormat="1" ht="152.25" customHeight="1">
      <c r="A60" s="16" t="s">
        <v>43</v>
      </c>
      <c r="B60" s="16" t="s">
        <v>3</v>
      </c>
      <c r="C60" s="17" t="s">
        <v>97</v>
      </c>
      <c r="D60" s="25" t="s">
        <v>43</v>
      </c>
      <c r="E60" s="19" t="s">
        <v>83</v>
      </c>
      <c r="F60" s="19" t="s">
        <v>129</v>
      </c>
      <c r="G60" s="19" t="s">
        <v>130</v>
      </c>
      <c r="H60" s="19" t="s">
        <v>129</v>
      </c>
      <c r="I60" s="19" t="s">
        <v>130</v>
      </c>
      <c r="J60" s="28" t="s">
        <v>209</v>
      </c>
      <c r="K60" s="29" t="s">
        <v>334</v>
      </c>
      <c r="L60" s="29" t="s">
        <v>335</v>
      </c>
      <c r="M60" s="46" t="s">
        <v>336</v>
      </c>
      <c r="N60" s="60" t="s">
        <v>208</v>
      </c>
    </row>
    <row r="61" spans="1:14" s="23" customFormat="1" ht="52.5" customHeight="1">
      <c r="A61" s="16" t="s">
        <v>44</v>
      </c>
      <c r="B61" s="16" t="s">
        <v>3</v>
      </c>
      <c r="C61" s="24" t="s">
        <v>98</v>
      </c>
      <c r="D61" s="25" t="s">
        <v>44</v>
      </c>
      <c r="E61" s="81" t="s">
        <v>84</v>
      </c>
      <c r="F61" s="19" t="s">
        <v>129</v>
      </c>
      <c r="G61" s="19" t="s">
        <v>130</v>
      </c>
      <c r="H61" s="19" t="s">
        <v>129</v>
      </c>
      <c r="I61" s="19" t="s">
        <v>130</v>
      </c>
      <c r="J61" s="28" t="s">
        <v>337</v>
      </c>
      <c r="K61" s="29" t="s">
        <v>338</v>
      </c>
      <c r="L61" s="29" t="s">
        <v>339</v>
      </c>
      <c r="M61" s="46" t="s">
        <v>340</v>
      </c>
      <c r="N61" s="82" t="s">
        <v>108</v>
      </c>
    </row>
    <row r="62" spans="1:14" s="23" customFormat="1" ht="63" customHeight="1">
      <c r="A62" s="16"/>
      <c r="B62" s="16"/>
      <c r="C62" s="31"/>
      <c r="D62" s="73" t="s">
        <v>71</v>
      </c>
      <c r="E62" s="83"/>
      <c r="F62" s="19" t="s">
        <v>129</v>
      </c>
      <c r="G62" s="19" t="s">
        <v>130</v>
      </c>
      <c r="H62" s="19" t="s">
        <v>129</v>
      </c>
      <c r="I62" s="19" t="s">
        <v>130</v>
      </c>
      <c r="J62" s="38" t="s">
        <v>185</v>
      </c>
      <c r="K62" s="35" t="s">
        <v>289</v>
      </c>
      <c r="L62" s="35" t="s">
        <v>295</v>
      </c>
      <c r="M62" s="59" t="s">
        <v>301</v>
      </c>
      <c r="N62" s="84"/>
    </row>
    <row r="63" spans="1:14" s="23" customFormat="1" ht="31.5">
      <c r="A63" s="16" t="s">
        <v>45</v>
      </c>
      <c r="B63" s="16" t="s">
        <v>3</v>
      </c>
      <c r="C63" s="31"/>
      <c r="D63" s="73" t="s">
        <v>45</v>
      </c>
      <c r="E63" s="83"/>
      <c r="F63" s="19" t="s">
        <v>129</v>
      </c>
      <c r="G63" s="19" t="s">
        <v>130</v>
      </c>
      <c r="H63" s="19" t="s">
        <v>129</v>
      </c>
      <c r="I63" s="19" t="s">
        <v>130</v>
      </c>
      <c r="J63" s="38" t="s">
        <v>185</v>
      </c>
      <c r="K63" s="35" t="s">
        <v>290</v>
      </c>
      <c r="L63" s="35" t="s">
        <v>296</v>
      </c>
      <c r="M63" s="59" t="s">
        <v>302</v>
      </c>
      <c r="N63" s="84"/>
    </row>
    <row r="64" spans="1:14" s="23" customFormat="1" ht="47.25">
      <c r="A64" s="16"/>
      <c r="B64" s="16"/>
      <c r="C64" s="31"/>
      <c r="D64" s="73" t="s">
        <v>285</v>
      </c>
      <c r="E64" s="83"/>
      <c r="F64" s="19" t="s">
        <v>129</v>
      </c>
      <c r="G64" s="19" t="s">
        <v>130</v>
      </c>
      <c r="H64" s="19" t="s">
        <v>129</v>
      </c>
      <c r="I64" s="19" t="s">
        <v>130</v>
      </c>
      <c r="J64" s="38" t="s">
        <v>185</v>
      </c>
      <c r="K64" s="35" t="s">
        <v>291</v>
      </c>
      <c r="L64" s="35" t="s">
        <v>297</v>
      </c>
      <c r="M64" s="59" t="s">
        <v>297</v>
      </c>
      <c r="N64" s="84"/>
    </row>
    <row r="65" spans="1:14" s="23" customFormat="1" ht="31.5">
      <c r="A65" s="16"/>
      <c r="B65" s="16"/>
      <c r="C65" s="31"/>
      <c r="D65" s="73" t="s">
        <v>286</v>
      </c>
      <c r="E65" s="83"/>
      <c r="F65" s="19" t="s">
        <v>129</v>
      </c>
      <c r="G65" s="19" t="s">
        <v>130</v>
      </c>
      <c r="H65" s="19" t="s">
        <v>129</v>
      </c>
      <c r="I65" s="19" t="s">
        <v>130</v>
      </c>
      <c r="J65" s="38" t="s">
        <v>185</v>
      </c>
      <c r="K65" s="35" t="s">
        <v>292</v>
      </c>
      <c r="L65" s="35" t="s">
        <v>298</v>
      </c>
      <c r="M65" s="59" t="s">
        <v>303</v>
      </c>
      <c r="N65" s="84"/>
    </row>
    <row r="66" spans="1:14" s="23" customFormat="1" ht="47.25">
      <c r="A66" s="16"/>
      <c r="B66" s="16"/>
      <c r="C66" s="31"/>
      <c r="D66" s="73" t="s">
        <v>285</v>
      </c>
      <c r="E66" s="83"/>
      <c r="F66" s="19" t="s">
        <v>129</v>
      </c>
      <c r="G66" s="19" t="s">
        <v>130</v>
      </c>
      <c r="H66" s="19" t="s">
        <v>129</v>
      </c>
      <c r="I66" s="19" t="s">
        <v>130</v>
      </c>
      <c r="J66" s="38" t="s">
        <v>185</v>
      </c>
      <c r="K66" s="35" t="s">
        <v>293</v>
      </c>
      <c r="L66" s="35" t="s">
        <v>299</v>
      </c>
      <c r="M66" s="59" t="s">
        <v>304</v>
      </c>
      <c r="N66" s="84"/>
    </row>
    <row r="67" spans="1:14" s="23" customFormat="1" ht="63">
      <c r="A67" s="16"/>
      <c r="B67" s="16"/>
      <c r="C67" s="31"/>
      <c r="D67" s="73" t="s">
        <v>287</v>
      </c>
      <c r="E67" s="83"/>
      <c r="F67" s="19" t="s">
        <v>129</v>
      </c>
      <c r="G67" s="19" t="s">
        <v>130</v>
      </c>
      <c r="H67" s="19" t="s">
        <v>129</v>
      </c>
      <c r="I67" s="19" t="s">
        <v>130</v>
      </c>
      <c r="J67" s="38" t="s">
        <v>185</v>
      </c>
      <c r="K67" s="35" t="s">
        <v>294</v>
      </c>
      <c r="L67" s="35" t="s">
        <v>300</v>
      </c>
      <c r="M67" s="59" t="s">
        <v>305</v>
      </c>
      <c r="N67" s="84"/>
    </row>
    <row r="68" spans="1:14" s="23" customFormat="1" ht="47.25">
      <c r="A68" s="16" t="s">
        <v>46</v>
      </c>
      <c r="B68" s="16" t="s">
        <v>3</v>
      </c>
      <c r="C68" s="43"/>
      <c r="D68" s="73" t="s">
        <v>46</v>
      </c>
      <c r="E68" s="85"/>
      <c r="F68" s="19" t="s">
        <v>129</v>
      </c>
      <c r="G68" s="19" t="s">
        <v>130</v>
      </c>
      <c r="H68" s="19" t="s">
        <v>129</v>
      </c>
      <c r="I68" s="19" t="s">
        <v>130</v>
      </c>
      <c r="J68" s="34" t="s">
        <v>157</v>
      </c>
      <c r="K68" s="35" t="s">
        <v>341</v>
      </c>
      <c r="L68" s="35" t="s">
        <v>342</v>
      </c>
      <c r="M68" s="35" t="s">
        <v>306</v>
      </c>
      <c r="N68" s="55" t="s">
        <v>288</v>
      </c>
    </row>
    <row r="69" spans="1:14" s="23" customFormat="1" ht="60" customHeight="1" hidden="1">
      <c r="A69" s="16" t="s">
        <v>9</v>
      </c>
      <c r="B69" s="16" t="s">
        <v>3</v>
      </c>
      <c r="C69" s="17"/>
      <c r="D69" s="86" t="s">
        <v>71</v>
      </c>
      <c r="E69" s="19"/>
      <c r="F69" s="19"/>
      <c r="G69" s="19"/>
      <c r="H69" s="19"/>
      <c r="I69" s="37"/>
      <c r="J69" s="38"/>
      <c r="K69" s="39">
        <f>K70+K72</f>
        <v>253</v>
      </c>
      <c r="L69" s="39">
        <f>L70+L72</f>
        <v>34.2</v>
      </c>
      <c r="M69" s="40">
        <f aca="true" t="shared" si="4" ref="M69:M92">L69/K69*100</f>
        <v>13.517786561264824</v>
      </c>
      <c r="N69" s="22"/>
    </row>
    <row r="70" spans="1:14" s="23" customFormat="1" ht="128.25" customHeight="1" hidden="1">
      <c r="A70" s="16" t="s">
        <v>47</v>
      </c>
      <c r="B70" s="16" t="s">
        <v>3</v>
      </c>
      <c r="C70" s="17"/>
      <c r="D70" s="36" t="s">
        <v>47</v>
      </c>
      <c r="E70" s="19"/>
      <c r="F70" s="19"/>
      <c r="G70" s="19"/>
      <c r="H70" s="19"/>
      <c r="I70" s="37"/>
      <c r="J70" s="38"/>
      <c r="K70" s="39">
        <v>82</v>
      </c>
      <c r="L70" s="42">
        <v>0</v>
      </c>
      <c r="M70" s="40">
        <f t="shared" si="4"/>
        <v>0</v>
      </c>
      <c r="N70" s="22"/>
    </row>
    <row r="71" spans="1:14" s="23" customFormat="1" ht="31.5" customHeight="1" hidden="1">
      <c r="A71" s="16" t="s">
        <v>47</v>
      </c>
      <c r="B71" s="16" t="s">
        <v>8</v>
      </c>
      <c r="C71" s="17"/>
      <c r="D71" s="36" t="s">
        <v>8</v>
      </c>
      <c r="E71" s="19"/>
      <c r="F71" s="19"/>
      <c r="G71" s="19"/>
      <c r="H71" s="19"/>
      <c r="I71" s="37"/>
      <c r="J71" s="38"/>
      <c r="K71" s="39">
        <v>82</v>
      </c>
      <c r="L71" s="42">
        <v>0</v>
      </c>
      <c r="M71" s="40">
        <f t="shared" si="4"/>
        <v>0</v>
      </c>
      <c r="N71" s="22"/>
    </row>
    <row r="72" spans="1:14" s="23" customFormat="1" ht="113.25" customHeight="1" hidden="1">
      <c r="A72" s="16" t="s">
        <v>48</v>
      </c>
      <c r="B72" s="16" t="s">
        <v>3</v>
      </c>
      <c r="C72" s="17"/>
      <c r="D72" s="36" t="s">
        <v>48</v>
      </c>
      <c r="E72" s="19"/>
      <c r="F72" s="19"/>
      <c r="G72" s="19"/>
      <c r="H72" s="19"/>
      <c r="I72" s="37"/>
      <c r="J72" s="38"/>
      <c r="K72" s="39">
        <v>171</v>
      </c>
      <c r="L72" s="42">
        <f>L73</f>
        <v>34.2</v>
      </c>
      <c r="M72" s="40">
        <f t="shared" si="4"/>
        <v>20</v>
      </c>
      <c r="N72" s="22"/>
    </row>
    <row r="73" spans="1:14" s="23" customFormat="1" ht="36" customHeight="1" hidden="1">
      <c r="A73" s="16"/>
      <c r="B73" s="16"/>
      <c r="C73" s="17"/>
      <c r="D73" s="36" t="s">
        <v>8</v>
      </c>
      <c r="E73" s="19"/>
      <c r="F73" s="19"/>
      <c r="G73" s="19"/>
      <c r="H73" s="19"/>
      <c r="I73" s="37"/>
      <c r="J73" s="38"/>
      <c r="K73" s="39">
        <v>171</v>
      </c>
      <c r="L73" s="41">
        <v>34.2</v>
      </c>
      <c r="M73" s="40">
        <f t="shared" si="4"/>
        <v>20</v>
      </c>
      <c r="N73" s="22"/>
    </row>
    <row r="74" spans="1:14" s="23" customFormat="1" ht="32.25" customHeight="1" hidden="1">
      <c r="A74" s="16"/>
      <c r="B74" s="16"/>
      <c r="C74" s="17"/>
      <c r="D74" s="87" t="s">
        <v>15</v>
      </c>
      <c r="E74" s="88"/>
      <c r="F74" s="88"/>
      <c r="G74" s="88"/>
      <c r="H74" s="88"/>
      <c r="I74" s="37"/>
      <c r="J74" s="38"/>
      <c r="K74" s="39">
        <v>12</v>
      </c>
      <c r="L74" s="41">
        <f>L75</f>
        <v>12</v>
      </c>
      <c r="M74" s="40">
        <f t="shared" si="4"/>
        <v>100</v>
      </c>
      <c r="N74" s="22"/>
    </row>
    <row r="75" spans="1:14" s="23" customFormat="1" ht="123" customHeight="1" hidden="1">
      <c r="A75" s="16"/>
      <c r="B75" s="16"/>
      <c r="C75" s="17"/>
      <c r="D75" s="86" t="s">
        <v>76</v>
      </c>
      <c r="E75" s="88"/>
      <c r="F75" s="88"/>
      <c r="G75" s="88"/>
      <c r="H75" s="88"/>
      <c r="I75" s="37"/>
      <c r="J75" s="38"/>
      <c r="K75" s="39">
        <v>12</v>
      </c>
      <c r="L75" s="41">
        <f>L76</f>
        <v>12</v>
      </c>
      <c r="M75" s="40">
        <f t="shared" si="4"/>
        <v>100</v>
      </c>
      <c r="N75" s="22"/>
    </row>
    <row r="76" spans="1:14" s="23" customFormat="1" ht="32.25" customHeight="1" hidden="1">
      <c r="A76" s="16"/>
      <c r="B76" s="16"/>
      <c r="C76" s="17"/>
      <c r="D76" s="36" t="s">
        <v>8</v>
      </c>
      <c r="E76" s="88"/>
      <c r="F76" s="88"/>
      <c r="G76" s="88"/>
      <c r="H76" s="88"/>
      <c r="I76" s="37"/>
      <c r="J76" s="38"/>
      <c r="K76" s="39">
        <v>12</v>
      </c>
      <c r="L76" s="41">
        <v>12</v>
      </c>
      <c r="M76" s="40">
        <f t="shared" si="4"/>
        <v>100</v>
      </c>
      <c r="N76" s="22"/>
    </row>
    <row r="77" spans="1:14" s="23" customFormat="1" ht="15.75" customHeight="1" hidden="1">
      <c r="A77" s="16" t="s">
        <v>48</v>
      </c>
      <c r="B77" s="16" t="s">
        <v>8</v>
      </c>
      <c r="C77" s="17"/>
      <c r="E77" s="89"/>
      <c r="F77" s="89"/>
      <c r="G77" s="89"/>
      <c r="H77" s="89"/>
      <c r="L77" s="21"/>
      <c r="M77" s="90" t="e">
        <f t="shared" si="4"/>
        <v>#DIV/0!</v>
      </c>
      <c r="N77" s="22"/>
    </row>
    <row r="78" spans="1:14" s="23" customFormat="1" ht="15.75" customHeight="1" hidden="1">
      <c r="A78" s="16" t="s">
        <v>49</v>
      </c>
      <c r="B78" s="16" t="s">
        <v>3</v>
      </c>
      <c r="C78" s="17"/>
      <c r="D78" s="36"/>
      <c r="E78" s="19"/>
      <c r="F78" s="19"/>
      <c r="G78" s="19"/>
      <c r="H78" s="19"/>
      <c r="I78" s="19"/>
      <c r="J78" s="20"/>
      <c r="K78" s="91"/>
      <c r="L78" s="21"/>
      <c r="M78" s="90" t="e">
        <f t="shared" si="4"/>
        <v>#DIV/0!</v>
      </c>
      <c r="N78" s="22"/>
    </row>
    <row r="79" spans="1:14" s="23" customFormat="1" ht="15.75" customHeight="1" hidden="1">
      <c r="A79" s="16" t="s">
        <v>15</v>
      </c>
      <c r="B79" s="16" t="s">
        <v>3</v>
      </c>
      <c r="C79" s="17"/>
      <c r="D79" s="36"/>
      <c r="E79" s="19"/>
      <c r="F79" s="19"/>
      <c r="G79" s="19"/>
      <c r="H79" s="19"/>
      <c r="I79" s="19"/>
      <c r="J79" s="20"/>
      <c r="K79" s="91"/>
      <c r="L79" s="21"/>
      <c r="M79" s="90" t="e">
        <f t="shared" si="4"/>
        <v>#DIV/0!</v>
      </c>
      <c r="N79" s="22"/>
    </row>
    <row r="80" spans="1:14" s="23" customFormat="1" ht="15.75" customHeight="1" hidden="1">
      <c r="A80" s="16" t="s">
        <v>50</v>
      </c>
      <c r="B80" s="16" t="s">
        <v>3</v>
      </c>
      <c r="C80" s="17"/>
      <c r="D80" s="36"/>
      <c r="E80" s="19"/>
      <c r="F80" s="19"/>
      <c r="G80" s="19"/>
      <c r="H80" s="19"/>
      <c r="I80" s="19"/>
      <c r="J80" s="20"/>
      <c r="K80" s="91"/>
      <c r="L80" s="21"/>
      <c r="M80" s="90" t="e">
        <f t="shared" si="4"/>
        <v>#DIV/0!</v>
      </c>
      <c r="N80" s="22"/>
    </row>
    <row r="81" spans="1:14" s="23" customFormat="1" ht="15.75" customHeight="1" hidden="1">
      <c r="A81" s="16" t="s">
        <v>50</v>
      </c>
      <c r="B81" s="16" t="s">
        <v>8</v>
      </c>
      <c r="C81" s="17"/>
      <c r="D81" s="36"/>
      <c r="E81" s="19"/>
      <c r="F81" s="19"/>
      <c r="G81" s="19"/>
      <c r="H81" s="19"/>
      <c r="I81" s="19"/>
      <c r="J81" s="20"/>
      <c r="K81" s="91"/>
      <c r="L81" s="21"/>
      <c r="M81" s="90" t="e">
        <f t="shared" si="4"/>
        <v>#DIV/0!</v>
      </c>
      <c r="N81" s="22"/>
    </row>
    <row r="82" spans="1:14" s="23" customFormat="1" ht="97.5" customHeight="1" thickBot="1">
      <c r="A82" s="16"/>
      <c r="B82" s="16"/>
      <c r="C82" s="17" t="s">
        <v>99</v>
      </c>
      <c r="D82" s="25" t="s">
        <v>49</v>
      </c>
      <c r="E82" s="19" t="s">
        <v>85</v>
      </c>
      <c r="F82" s="19" t="s">
        <v>129</v>
      </c>
      <c r="G82" s="19" t="s">
        <v>130</v>
      </c>
      <c r="H82" s="19" t="s">
        <v>129</v>
      </c>
      <c r="I82" s="19" t="s">
        <v>130</v>
      </c>
      <c r="J82" s="28" t="s">
        <v>209</v>
      </c>
      <c r="K82" s="29" t="s">
        <v>210</v>
      </c>
      <c r="L82" s="29" t="s">
        <v>211</v>
      </c>
      <c r="M82" s="46" t="s">
        <v>212</v>
      </c>
      <c r="N82" s="60" t="s">
        <v>215</v>
      </c>
    </row>
    <row r="83" spans="1:14" s="23" customFormat="1" ht="263.25" customHeight="1" thickBot="1">
      <c r="A83" s="16"/>
      <c r="B83" s="16"/>
      <c r="C83" s="17"/>
      <c r="D83" s="73" t="s">
        <v>214</v>
      </c>
      <c r="E83" s="92"/>
      <c r="F83" s="19" t="s">
        <v>129</v>
      </c>
      <c r="G83" s="19" t="s">
        <v>130</v>
      </c>
      <c r="H83" s="19" t="s">
        <v>129</v>
      </c>
      <c r="I83" s="19" t="s">
        <v>130</v>
      </c>
      <c r="J83" s="34" t="s">
        <v>213</v>
      </c>
      <c r="K83" s="35">
        <v>377</v>
      </c>
      <c r="L83" s="35">
        <v>186.9</v>
      </c>
      <c r="M83" s="59">
        <v>49.6</v>
      </c>
      <c r="N83" s="60" t="s">
        <v>221</v>
      </c>
    </row>
    <row r="84" spans="1:14" s="23" customFormat="1" ht="79.5" customHeight="1" thickBot="1">
      <c r="A84" s="16"/>
      <c r="B84" s="16"/>
      <c r="C84" s="17"/>
      <c r="D84" s="73" t="s">
        <v>216</v>
      </c>
      <c r="E84" s="92"/>
      <c r="F84" s="19" t="s">
        <v>129</v>
      </c>
      <c r="G84" s="19" t="s">
        <v>130</v>
      </c>
      <c r="H84" s="19" t="s">
        <v>129</v>
      </c>
      <c r="I84" s="19" t="s">
        <v>130</v>
      </c>
      <c r="J84" s="34" t="s">
        <v>213</v>
      </c>
      <c r="K84" s="35">
        <v>150</v>
      </c>
      <c r="L84" s="35">
        <v>29.6</v>
      </c>
      <c r="M84" s="59">
        <v>19.7</v>
      </c>
      <c r="N84" s="60" t="s">
        <v>222</v>
      </c>
    </row>
    <row r="85" spans="1:14" s="23" customFormat="1" ht="51.75" customHeight="1" thickBot="1">
      <c r="A85" s="16"/>
      <c r="B85" s="16"/>
      <c r="C85" s="17"/>
      <c r="D85" s="73" t="s">
        <v>217</v>
      </c>
      <c r="E85" s="92"/>
      <c r="F85" s="19" t="s">
        <v>129</v>
      </c>
      <c r="G85" s="19" t="s">
        <v>130</v>
      </c>
      <c r="H85" s="19" t="s">
        <v>129</v>
      </c>
      <c r="I85" s="19" t="s">
        <v>130</v>
      </c>
      <c r="J85" s="34" t="s">
        <v>213</v>
      </c>
      <c r="K85" s="35">
        <v>70</v>
      </c>
      <c r="L85" s="35">
        <v>16.5</v>
      </c>
      <c r="M85" s="59">
        <v>23.6</v>
      </c>
      <c r="N85" s="60" t="s">
        <v>223</v>
      </c>
    </row>
    <row r="86" spans="1:14" s="23" customFormat="1" ht="108.75" customHeight="1" thickBot="1">
      <c r="A86" s="16"/>
      <c r="B86" s="16"/>
      <c r="C86" s="17"/>
      <c r="D86" s="73" t="s">
        <v>218</v>
      </c>
      <c r="E86" s="92"/>
      <c r="F86" s="19" t="s">
        <v>129</v>
      </c>
      <c r="G86" s="19" t="s">
        <v>130</v>
      </c>
      <c r="H86" s="19" t="s">
        <v>129</v>
      </c>
      <c r="I86" s="19" t="s">
        <v>130</v>
      </c>
      <c r="J86" s="34" t="s">
        <v>213</v>
      </c>
      <c r="K86" s="35">
        <v>247.5</v>
      </c>
      <c r="L86" s="35">
        <v>208</v>
      </c>
      <c r="M86" s="59">
        <v>84</v>
      </c>
      <c r="N86" s="60" t="s">
        <v>224</v>
      </c>
    </row>
    <row r="87" spans="1:14" s="23" customFormat="1" ht="108.75" customHeight="1" thickBot="1">
      <c r="A87" s="16"/>
      <c r="B87" s="16"/>
      <c r="C87" s="17"/>
      <c r="D87" s="73" t="s">
        <v>219</v>
      </c>
      <c r="E87" s="92"/>
      <c r="F87" s="19" t="s">
        <v>129</v>
      </c>
      <c r="G87" s="19" t="s">
        <v>130</v>
      </c>
      <c r="H87" s="19" t="s">
        <v>129</v>
      </c>
      <c r="I87" s="19" t="s">
        <v>130</v>
      </c>
      <c r="J87" s="34" t="s">
        <v>213</v>
      </c>
      <c r="K87" s="35">
        <v>136.7</v>
      </c>
      <c r="L87" s="35">
        <v>66.5</v>
      </c>
      <c r="M87" s="59">
        <v>48.6</v>
      </c>
      <c r="N87" s="60" t="s">
        <v>224</v>
      </c>
    </row>
    <row r="88" spans="1:14" s="23" customFormat="1" ht="107.25" customHeight="1" thickBot="1">
      <c r="A88" s="16"/>
      <c r="B88" s="16"/>
      <c r="C88" s="17"/>
      <c r="D88" s="73" t="s">
        <v>220</v>
      </c>
      <c r="E88" s="92"/>
      <c r="F88" s="19" t="s">
        <v>129</v>
      </c>
      <c r="G88" s="19" t="s">
        <v>130</v>
      </c>
      <c r="H88" s="19" t="s">
        <v>129</v>
      </c>
      <c r="I88" s="19" t="s">
        <v>130</v>
      </c>
      <c r="J88" s="34" t="s">
        <v>213</v>
      </c>
      <c r="K88" s="35">
        <v>1074.8</v>
      </c>
      <c r="L88" s="35">
        <v>641</v>
      </c>
      <c r="M88" s="59">
        <v>59.6</v>
      </c>
      <c r="N88" s="60" t="s">
        <v>224</v>
      </c>
    </row>
    <row r="89" spans="1:14" s="23" customFormat="1" ht="99.75" customHeight="1">
      <c r="A89" s="16" t="s">
        <v>51</v>
      </c>
      <c r="B89" s="16" t="s">
        <v>3</v>
      </c>
      <c r="C89" s="17" t="s">
        <v>100</v>
      </c>
      <c r="D89" s="25" t="s">
        <v>51</v>
      </c>
      <c r="E89" s="19" t="s">
        <v>86</v>
      </c>
      <c r="F89" s="19" t="s">
        <v>129</v>
      </c>
      <c r="G89" s="19" t="s">
        <v>130</v>
      </c>
      <c r="H89" s="19" t="s">
        <v>129</v>
      </c>
      <c r="I89" s="19" t="s">
        <v>130</v>
      </c>
      <c r="J89" s="28" t="s">
        <v>157</v>
      </c>
      <c r="K89" s="29" t="s">
        <v>270</v>
      </c>
      <c r="L89" s="29" t="s">
        <v>271</v>
      </c>
      <c r="M89" s="46" t="s">
        <v>272</v>
      </c>
      <c r="N89" s="72" t="s">
        <v>281</v>
      </c>
    </row>
    <row r="90" spans="1:14" s="23" customFormat="1" ht="51" customHeight="1">
      <c r="A90" s="16"/>
      <c r="B90" s="16"/>
      <c r="C90" s="93"/>
      <c r="D90" s="32" t="s">
        <v>273</v>
      </c>
      <c r="E90" s="94"/>
      <c r="F90" s="94" t="s">
        <v>129</v>
      </c>
      <c r="G90" s="94" t="s">
        <v>130</v>
      </c>
      <c r="H90" s="94" t="s">
        <v>129</v>
      </c>
      <c r="I90" s="19" t="s">
        <v>130</v>
      </c>
      <c r="J90" s="34" t="s">
        <v>157</v>
      </c>
      <c r="K90" s="35" t="s">
        <v>274</v>
      </c>
      <c r="L90" s="35" t="s">
        <v>275</v>
      </c>
      <c r="M90" s="59" t="s">
        <v>276</v>
      </c>
      <c r="N90" s="50"/>
    </row>
    <row r="91" spans="1:14" s="23" customFormat="1" ht="32.25" customHeight="1">
      <c r="A91" s="16"/>
      <c r="B91" s="16"/>
      <c r="C91" s="93"/>
      <c r="D91" s="32" t="s">
        <v>277</v>
      </c>
      <c r="E91" s="94"/>
      <c r="F91" s="94" t="s">
        <v>129</v>
      </c>
      <c r="G91" s="94" t="s">
        <v>130</v>
      </c>
      <c r="H91" s="94" t="s">
        <v>129</v>
      </c>
      <c r="I91" s="19" t="s">
        <v>130</v>
      </c>
      <c r="J91" s="34" t="s">
        <v>185</v>
      </c>
      <c r="K91" s="35" t="s">
        <v>278</v>
      </c>
      <c r="L91" s="35" t="s">
        <v>279</v>
      </c>
      <c r="M91" s="59" t="s">
        <v>280</v>
      </c>
      <c r="N91" s="77"/>
    </row>
    <row r="92" spans="1:14" s="23" customFormat="1" ht="63" customHeight="1">
      <c r="A92" s="16" t="s">
        <v>52</v>
      </c>
      <c r="B92" s="16" t="s">
        <v>3</v>
      </c>
      <c r="C92" s="24" t="s">
        <v>101</v>
      </c>
      <c r="D92" s="25" t="s">
        <v>52</v>
      </c>
      <c r="E92" s="45" t="s">
        <v>124</v>
      </c>
      <c r="F92" s="94" t="s">
        <v>129</v>
      </c>
      <c r="G92" s="94" t="s">
        <v>130</v>
      </c>
      <c r="H92" s="94" t="s">
        <v>129</v>
      </c>
      <c r="I92" s="94" t="s">
        <v>130</v>
      </c>
      <c r="J92" s="28" t="s">
        <v>209</v>
      </c>
      <c r="K92" s="29" t="s">
        <v>349</v>
      </c>
      <c r="L92" s="29" t="s">
        <v>350</v>
      </c>
      <c r="M92" s="46" t="s">
        <v>351</v>
      </c>
      <c r="N92" s="72" t="s">
        <v>109</v>
      </c>
    </row>
    <row r="93" spans="1:14" s="23" customFormat="1" ht="63">
      <c r="A93" s="16" t="s">
        <v>53</v>
      </c>
      <c r="B93" s="16" t="s">
        <v>3</v>
      </c>
      <c r="C93" s="31"/>
      <c r="D93" s="73" t="s">
        <v>53</v>
      </c>
      <c r="E93" s="49"/>
      <c r="F93" s="94" t="s">
        <v>129</v>
      </c>
      <c r="G93" s="94" t="s">
        <v>130</v>
      </c>
      <c r="H93" s="94" t="s">
        <v>129</v>
      </c>
      <c r="I93" s="94" t="s">
        <v>130</v>
      </c>
      <c r="J93" s="34" t="s">
        <v>209</v>
      </c>
      <c r="K93" s="35" t="s">
        <v>282</v>
      </c>
      <c r="L93" s="35" t="s">
        <v>283</v>
      </c>
      <c r="M93" s="59" t="s">
        <v>284</v>
      </c>
      <c r="N93" s="50"/>
    </row>
    <row r="94" spans="1:14" s="23" customFormat="1" ht="47.25">
      <c r="A94" s="16" t="s">
        <v>56</v>
      </c>
      <c r="B94" s="16" t="s">
        <v>3</v>
      </c>
      <c r="C94" s="31"/>
      <c r="D94" s="73" t="s">
        <v>56</v>
      </c>
      <c r="E94" s="49"/>
      <c r="F94" s="94" t="s">
        <v>129</v>
      </c>
      <c r="G94" s="94" t="s">
        <v>130</v>
      </c>
      <c r="H94" s="94" t="s">
        <v>129</v>
      </c>
      <c r="I94" s="94" t="s">
        <v>130</v>
      </c>
      <c r="J94" s="34" t="s">
        <v>209</v>
      </c>
      <c r="K94" s="35" t="s">
        <v>307</v>
      </c>
      <c r="L94" s="35" t="s">
        <v>308</v>
      </c>
      <c r="M94" s="59" t="s">
        <v>309</v>
      </c>
      <c r="N94" s="50"/>
    </row>
    <row r="95" spans="1:14" s="23" customFormat="1" ht="45.75" customHeight="1">
      <c r="A95" s="16" t="s">
        <v>57</v>
      </c>
      <c r="B95" s="16" t="s">
        <v>3</v>
      </c>
      <c r="C95" s="31"/>
      <c r="D95" s="73" t="s">
        <v>57</v>
      </c>
      <c r="E95" s="49"/>
      <c r="F95" s="94" t="s">
        <v>129</v>
      </c>
      <c r="G95" s="94" t="s">
        <v>130</v>
      </c>
      <c r="H95" s="94" t="s">
        <v>129</v>
      </c>
      <c r="I95" s="94" t="s">
        <v>130</v>
      </c>
      <c r="J95" s="34" t="s">
        <v>209</v>
      </c>
      <c r="K95" s="35" t="s">
        <v>311</v>
      </c>
      <c r="L95" s="35" t="s">
        <v>312</v>
      </c>
      <c r="M95" s="59" t="s">
        <v>310</v>
      </c>
      <c r="N95" s="50"/>
    </row>
    <row r="96" spans="1:14" s="23" customFormat="1" ht="47.25">
      <c r="A96" s="16" t="s">
        <v>58</v>
      </c>
      <c r="B96" s="16" t="s">
        <v>3</v>
      </c>
      <c r="C96" s="31"/>
      <c r="D96" s="73" t="s">
        <v>58</v>
      </c>
      <c r="E96" s="49"/>
      <c r="F96" s="94" t="s">
        <v>129</v>
      </c>
      <c r="G96" s="94" t="s">
        <v>130</v>
      </c>
      <c r="H96" s="94" t="s">
        <v>129</v>
      </c>
      <c r="I96" s="94" t="s">
        <v>130</v>
      </c>
      <c r="J96" s="34" t="s">
        <v>209</v>
      </c>
      <c r="K96" s="35" t="s">
        <v>343</v>
      </c>
      <c r="L96" s="35" t="s">
        <v>344</v>
      </c>
      <c r="M96" s="59" t="s">
        <v>345</v>
      </c>
      <c r="N96" s="50"/>
    </row>
    <row r="97" spans="1:14" s="23" customFormat="1" ht="31.5" customHeight="1" hidden="1">
      <c r="A97" s="16" t="s">
        <v>54</v>
      </c>
      <c r="B97" s="16" t="s">
        <v>3</v>
      </c>
      <c r="C97" s="31"/>
      <c r="D97" s="36" t="s">
        <v>54</v>
      </c>
      <c r="E97" s="49"/>
      <c r="F97" s="95"/>
      <c r="G97" s="95"/>
      <c r="H97" s="95"/>
      <c r="I97" s="37"/>
      <c r="J97" s="34" t="s">
        <v>209</v>
      </c>
      <c r="K97" s="35">
        <f>K98</f>
        <v>6957.6</v>
      </c>
      <c r="L97" s="35">
        <f>L98</f>
        <v>3462.9</v>
      </c>
      <c r="M97" s="67">
        <f aca="true" t="shared" si="5" ref="M94:M130">L97/K97*100</f>
        <v>49.77147292169713</v>
      </c>
      <c r="N97" s="50"/>
    </row>
    <row r="98" spans="1:14" s="23" customFormat="1" ht="15.75" customHeight="1" hidden="1">
      <c r="A98" s="16" t="s">
        <v>55</v>
      </c>
      <c r="B98" s="16" t="s">
        <v>3</v>
      </c>
      <c r="C98" s="31"/>
      <c r="D98" s="36" t="s">
        <v>55</v>
      </c>
      <c r="E98" s="49"/>
      <c r="F98" s="95"/>
      <c r="G98" s="95"/>
      <c r="H98" s="95"/>
      <c r="I98" s="37"/>
      <c r="J98" s="34" t="s">
        <v>209</v>
      </c>
      <c r="K98" s="35">
        <f>K99+K100+K101</f>
        <v>6957.6</v>
      </c>
      <c r="L98" s="35">
        <f>L99+L100+L101</f>
        <v>3462.9</v>
      </c>
      <c r="M98" s="67">
        <f t="shared" si="5"/>
        <v>49.77147292169713</v>
      </c>
      <c r="N98" s="50"/>
    </row>
    <row r="99" spans="1:14" s="23" customFormat="1" ht="78.75" customHeight="1" hidden="1">
      <c r="A99" s="16" t="s">
        <v>55</v>
      </c>
      <c r="B99" s="16" t="s">
        <v>10</v>
      </c>
      <c r="C99" s="31"/>
      <c r="D99" s="36" t="s">
        <v>10</v>
      </c>
      <c r="E99" s="49"/>
      <c r="F99" s="95"/>
      <c r="G99" s="95"/>
      <c r="H99" s="95"/>
      <c r="I99" s="37"/>
      <c r="J99" s="34" t="s">
        <v>209</v>
      </c>
      <c r="K99" s="35">
        <v>6265.6</v>
      </c>
      <c r="L99" s="66">
        <v>3093.6</v>
      </c>
      <c r="M99" s="67">
        <f t="shared" si="5"/>
        <v>49.37436159346271</v>
      </c>
      <c r="N99" s="50"/>
    </row>
    <row r="100" spans="1:14" s="23" customFormat="1" ht="31.5" customHeight="1" hidden="1">
      <c r="A100" s="16" t="s">
        <v>55</v>
      </c>
      <c r="B100" s="16" t="s">
        <v>8</v>
      </c>
      <c r="C100" s="31"/>
      <c r="D100" s="36" t="s">
        <v>8</v>
      </c>
      <c r="E100" s="49"/>
      <c r="F100" s="95"/>
      <c r="G100" s="95"/>
      <c r="H100" s="95"/>
      <c r="I100" s="37"/>
      <c r="J100" s="34" t="s">
        <v>209</v>
      </c>
      <c r="K100" s="35">
        <v>691.9</v>
      </c>
      <c r="L100" s="66">
        <v>369.3</v>
      </c>
      <c r="M100" s="67">
        <f t="shared" si="5"/>
        <v>53.37476513947102</v>
      </c>
      <c r="N100" s="50"/>
    </row>
    <row r="101" spans="1:14" s="23" customFormat="1" ht="15.75" customHeight="1" hidden="1">
      <c r="A101" s="16"/>
      <c r="B101" s="16"/>
      <c r="C101" s="31"/>
      <c r="D101" s="36" t="s">
        <v>69</v>
      </c>
      <c r="E101" s="49"/>
      <c r="F101" s="95"/>
      <c r="G101" s="95"/>
      <c r="H101" s="95"/>
      <c r="I101" s="37"/>
      <c r="J101" s="34" t="s">
        <v>209</v>
      </c>
      <c r="K101" s="35">
        <v>0.1</v>
      </c>
      <c r="L101" s="66">
        <v>0</v>
      </c>
      <c r="M101" s="67">
        <f t="shared" si="5"/>
        <v>0</v>
      </c>
      <c r="N101" s="50"/>
    </row>
    <row r="102" spans="1:14" s="23" customFormat="1" ht="15.75" customHeight="1" hidden="1">
      <c r="A102" s="16" t="s">
        <v>59</v>
      </c>
      <c r="B102" s="16" t="s">
        <v>3</v>
      </c>
      <c r="C102" s="31"/>
      <c r="D102" s="36" t="s">
        <v>59</v>
      </c>
      <c r="E102" s="49"/>
      <c r="F102" s="95"/>
      <c r="G102" s="95"/>
      <c r="H102" s="95"/>
      <c r="I102" s="37"/>
      <c r="J102" s="34" t="s">
        <v>209</v>
      </c>
      <c r="K102" s="35">
        <f>K103</f>
        <v>4892.9</v>
      </c>
      <c r="L102" s="35">
        <f>L103</f>
        <v>2458.8</v>
      </c>
      <c r="M102" s="67">
        <f t="shared" si="5"/>
        <v>50.25240654826382</v>
      </c>
      <c r="N102" s="50"/>
    </row>
    <row r="103" spans="1:14" s="23" customFormat="1" ht="15.75" customHeight="1" hidden="1">
      <c r="A103" s="16" t="s">
        <v>60</v>
      </c>
      <c r="B103" s="16" t="s">
        <v>3</v>
      </c>
      <c r="C103" s="31"/>
      <c r="D103" s="36" t="s">
        <v>60</v>
      </c>
      <c r="E103" s="49"/>
      <c r="F103" s="95"/>
      <c r="G103" s="95"/>
      <c r="H103" s="95"/>
      <c r="I103" s="37"/>
      <c r="J103" s="34" t="s">
        <v>209</v>
      </c>
      <c r="K103" s="35">
        <f>K104</f>
        <v>4892.9</v>
      </c>
      <c r="L103" s="35">
        <f>L104</f>
        <v>2458.8</v>
      </c>
      <c r="M103" s="67">
        <f t="shared" si="5"/>
        <v>50.25240654826382</v>
      </c>
      <c r="N103" s="50"/>
    </row>
    <row r="104" spans="1:14" s="23" customFormat="1" ht="31.5" customHeight="1" hidden="1">
      <c r="A104" s="16" t="s">
        <v>60</v>
      </c>
      <c r="B104" s="16" t="s">
        <v>61</v>
      </c>
      <c r="C104" s="31"/>
      <c r="D104" s="36" t="s">
        <v>61</v>
      </c>
      <c r="E104" s="49"/>
      <c r="F104" s="95"/>
      <c r="G104" s="95"/>
      <c r="H104" s="95"/>
      <c r="I104" s="37"/>
      <c r="J104" s="34" t="s">
        <v>209</v>
      </c>
      <c r="K104" s="35">
        <v>4892.9</v>
      </c>
      <c r="L104" s="66">
        <v>2458.8</v>
      </c>
      <c r="M104" s="67">
        <f t="shared" si="5"/>
        <v>50.25240654826382</v>
      </c>
      <c r="N104" s="50"/>
    </row>
    <row r="105" spans="1:14" s="23" customFormat="1" ht="31.5">
      <c r="A105" s="16" t="s">
        <v>46</v>
      </c>
      <c r="B105" s="16" t="s">
        <v>3</v>
      </c>
      <c r="C105" s="43"/>
      <c r="D105" s="36" t="s">
        <v>46</v>
      </c>
      <c r="E105" s="52"/>
      <c r="F105" s="53"/>
      <c r="G105" s="53"/>
      <c r="H105" s="53"/>
      <c r="I105" s="27"/>
      <c r="J105" s="34" t="s">
        <v>209</v>
      </c>
      <c r="K105" s="35" t="s">
        <v>346</v>
      </c>
      <c r="L105" s="35" t="s">
        <v>347</v>
      </c>
      <c r="M105" s="59" t="s">
        <v>348</v>
      </c>
      <c r="N105" s="77"/>
    </row>
    <row r="106" spans="1:14" s="23" customFormat="1" ht="62.25" customHeight="1" hidden="1">
      <c r="A106" s="16" t="s">
        <v>9</v>
      </c>
      <c r="B106" s="16" t="s">
        <v>3</v>
      </c>
      <c r="C106" s="17"/>
      <c r="D106" s="86" t="s">
        <v>71</v>
      </c>
      <c r="E106" s="19"/>
      <c r="F106" s="19"/>
      <c r="G106" s="19"/>
      <c r="H106" s="19"/>
      <c r="I106" s="37"/>
      <c r="J106" s="38"/>
      <c r="K106" s="39">
        <f>K107</f>
        <v>5.1</v>
      </c>
      <c r="L106" s="39">
        <f>L107</f>
        <v>2.8</v>
      </c>
      <c r="M106" s="40">
        <f t="shared" si="5"/>
        <v>54.90196078431373</v>
      </c>
      <c r="N106" s="22"/>
    </row>
    <row r="107" spans="1:14" s="23" customFormat="1" ht="31.5" hidden="1">
      <c r="A107" s="16" t="s">
        <v>62</v>
      </c>
      <c r="B107" s="16" t="s">
        <v>3</v>
      </c>
      <c r="C107" s="17"/>
      <c r="D107" s="36" t="s">
        <v>62</v>
      </c>
      <c r="E107" s="19"/>
      <c r="F107" s="19"/>
      <c r="G107" s="19"/>
      <c r="H107" s="19"/>
      <c r="I107" s="37"/>
      <c r="J107" s="38"/>
      <c r="K107" s="39">
        <f>K108+K109</f>
        <v>5.1</v>
      </c>
      <c r="L107" s="39">
        <f>L108+L109</f>
        <v>2.8</v>
      </c>
      <c r="M107" s="40">
        <f t="shared" si="5"/>
        <v>54.90196078431373</v>
      </c>
      <c r="N107" s="22"/>
    </row>
    <row r="108" spans="1:14" s="23" customFormat="1" ht="31.5" hidden="1">
      <c r="A108" s="16" t="s">
        <v>62</v>
      </c>
      <c r="B108" s="16" t="s">
        <v>8</v>
      </c>
      <c r="C108" s="17"/>
      <c r="D108" s="36" t="s">
        <v>8</v>
      </c>
      <c r="E108" s="19"/>
      <c r="F108" s="19"/>
      <c r="G108" s="19"/>
      <c r="H108" s="19"/>
      <c r="I108" s="37"/>
      <c r="J108" s="38"/>
      <c r="K108" s="39">
        <v>3.8</v>
      </c>
      <c r="L108" s="41">
        <v>1.9</v>
      </c>
      <c r="M108" s="40">
        <f t="shared" si="5"/>
        <v>50</v>
      </c>
      <c r="N108" s="22"/>
    </row>
    <row r="109" spans="1:14" s="23" customFormat="1" ht="15.75" hidden="1">
      <c r="A109" s="16" t="s">
        <v>62</v>
      </c>
      <c r="B109" s="16" t="s">
        <v>37</v>
      </c>
      <c r="C109" s="17"/>
      <c r="D109" s="36" t="s">
        <v>37</v>
      </c>
      <c r="E109" s="19"/>
      <c r="F109" s="19"/>
      <c r="G109" s="19"/>
      <c r="H109" s="19"/>
      <c r="I109" s="37"/>
      <c r="J109" s="38"/>
      <c r="K109" s="39">
        <v>1.3</v>
      </c>
      <c r="L109" s="41">
        <v>0.9</v>
      </c>
      <c r="M109" s="40">
        <f t="shared" si="5"/>
        <v>69.23076923076923</v>
      </c>
      <c r="N109" s="22"/>
    </row>
    <row r="110" spans="1:14" s="23" customFormat="1" ht="15.75" hidden="1">
      <c r="A110" s="16"/>
      <c r="B110" s="16"/>
      <c r="C110" s="17"/>
      <c r="D110" s="86"/>
      <c r="E110" s="19"/>
      <c r="F110" s="19"/>
      <c r="G110" s="19"/>
      <c r="H110" s="19"/>
      <c r="I110" s="37"/>
      <c r="J110" s="38"/>
      <c r="K110" s="39"/>
      <c r="L110" s="41"/>
      <c r="M110" s="40" t="e">
        <f t="shared" si="5"/>
        <v>#DIV/0!</v>
      </c>
      <c r="N110" s="22"/>
    </row>
    <row r="111" spans="1:14" s="23" customFormat="1" ht="15.75" hidden="1">
      <c r="A111" s="16"/>
      <c r="B111" s="16"/>
      <c r="C111" s="17"/>
      <c r="D111" s="36"/>
      <c r="E111" s="19"/>
      <c r="F111" s="19"/>
      <c r="G111" s="19"/>
      <c r="H111" s="19"/>
      <c r="I111" s="37"/>
      <c r="J111" s="38"/>
      <c r="K111" s="39"/>
      <c r="L111" s="41"/>
      <c r="M111" s="40" t="e">
        <f t="shared" si="5"/>
        <v>#DIV/0!</v>
      </c>
      <c r="N111" s="22"/>
    </row>
    <row r="112" spans="1:14" s="23" customFormat="1" ht="15.75" hidden="1">
      <c r="A112" s="16"/>
      <c r="B112" s="16"/>
      <c r="C112" s="17"/>
      <c r="D112" s="87"/>
      <c r="E112" s="19"/>
      <c r="F112" s="19"/>
      <c r="G112" s="19"/>
      <c r="H112" s="19"/>
      <c r="I112" s="37"/>
      <c r="J112" s="38"/>
      <c r="K112" s="39"/>
      <c r="L112" s="41"/>
      <c r="M112" s="40" t="e">
        <f t="shared" si="5"/>
        <v>#DIV/0!</v>
      </c>
      <c r="N112" s="22"/>
    </row>
    <row r="113" spans="1:14" s="23" customFormat="1" ht="15.75" hidden="1">
      <c r="A113" s="16"/>
      <c r="B113" s="16"/>
      <c r="C113" s="17"/>
      <c r="D113" s="36"/>
      <c r="E113" s="19"/>
      <c r="F113" s="19"/>
      <c r="G113" s="19"/>
      <c r="H113" s="19"/>
      <c r="I113" s="37"/>
      <c r="J113" s="38"/>
      <c r="K113" s="39"/>
      <c r="L113" s="41"/>
      <c r="M113" s="40" t="e">
        <f t="shared" si="5"/>
        <v>#DIV/0!</v>
      </c>
      <c r="N113" s="22"/>
    </row>
    <row r="114" spans="1:14" s="23" customFormat="1" ht="15.75" hidden="1">
      <c r="A114" s="16"/>
      <c r="B114" s="16"/>
      <c r="C114" s="17"/>
      <c r="D114" s="36"/>
      <c r="E114" s="19"/>
      <c r="F114" s="19"/>
      <c r="G114" s="19"/>
      <c r="H114" s="19"/>
      <c r="I114" s="37"/>
      <c r="J114" s="38"/>
      <c r="K114" s="39"/>
      <c r="L114" s="41"/>
      <c r="M114" s="40" t="e">
        <f t="shared" si="5"/>
        <v>#DIV/0!</v>
      </c>
      <c r="N114" s="22"/>
    </row>
    <row r="115" spans="1:14" s="23" customFormat="1" ht="15.75" hidden="1">
      <c r="A115" s="16"/>
      <c r="B115" s="16"/>
      <c r="C115" s="17"/>
      <c r="D115" s="36"/>
      <c r="E115" s="19"/>
      <c r="F115" s="19"/>
      <c r="G115" s="19"/>
      <c r="H115" s="19"/>
      <c r="I115" s="37"/>
      <c r="J115" s="38"/>
      <c r="K115" s="39"/>
      <c r="L115" s="41"/>
      <c r="M115" s="40" t="e">
        <f t="shared" si="5"/>
        <v>#DIV/0!</v>
      </c>
      <c r="N115" s="22"/>
    </row>
    <row r="116" spans="1:14" s="23" customFormat="1" ht="15.75" hidden="1">
      <c r="A116" s="16"/>
      <c r="B116" s="16"/>
      <c r="C116" s="17"/>
      <c r="D116" s="36"/>
      <c r="E116" s="19"/>
      <c r="F116" s="19"/>
      <c r="G116" s="19"/>
      <c r="H116" s="19"/>
      <c r="I116" s="37"/>
      <c r="J116" s="38"/>
      <c r="K116" s="39"/>
      <c r="L116" s="41"/>
      <c r="M116" s="40" t="e">
        <f t="shared" si="5"/>
        <v>#DIV/0!</v>
      </c>
      <c r="N116" s="22"/>
    </row>
    <row r="117" spans="1:14" s="23" customFormat="1" ht="15.75" hidden="1">
      <c r="A117" s="16"/>
      <c r="B117" s="16"/>
      <c r="C117" s="17"/>
      <c r="D117" s="36"/>
      <c r="E117" s="19"/>
      <c r="F117" s="19"/>
      <c r="G117" s="19"/>
      <c r="H117" s="19"/>
      <c r="I117" s="37"/>
      <c r="J117" s="38"/>
      <c r="K117" s="39"/>
      <c r="L117" s="41"/>
      <c r="M117" s="40" t="e">
        <f t="shared" si="5"/>
        <v>#DIV/0!</v>
      </c>
      <c r="N117" s="22"/>
    </row>
    <row r="118" spans="1:14" s="23" customFormat="1" ht="15.75" hidden="1">
      <c r="A118" s="16"/>
      <c r="B118" s="16"/>
      <c r="C118" s="17"/>
      <c r="D118" s="36"/>
      <c r="E118" s="19"/>
      <c r="F118" s="19"/>
      <c r="G118" s="19"/>
      <c r="H118" s="19"/>
      <c r="I118" s="37"/>
      <c r="J118" s="38"/>
      <c r="K118" s="39"/>
      <c r="L118" s="41"/>
      <c r="M118" s="40" t="e">
        <f t="shared" si="5"/>
        <v>#DIV/0!</v>
      </c>
      <c r="N118" s="22"/>
    </row>
    <row r="119" spans="1:14" s="23" customFormat="1" ht="78.75" hidden="1">
      <c r="A119" s="16"/>
      <c r="B119" s="16"/>
      <c r="C119" s="17"/>
      <c r="D119" s="86" t="s">
        <v>77</v>
      </c>
      <c r="E119" s="19"/>
      <c r="F119" s="19"/>
      <c r="G119" s="19"/>
      <c r="H119" s="19"/>
      <c r="I119" s="37"/>
      <c r="J119" s="38"/>
      <c r="K119" s="39">
        <v>1.7</v>
      </c>
      <c r="L119" s="41">
        <v>0</v>
      </c>
      <c r="M119" s="40">
        <f t="shared" si="5"/>
        <v>0</v>
      </c>
      <c r="N119" s="22"/>
    </row>
    <row r="120" spans="1:14" s="23" customFormat="1" ht="31.5" hidden="1">
      <c r="A120" s="16"/>
      <c r="B120" s="16"/>
      <c r="C120" s="17"/>
      <c r="D120" s="36" t="s">
        <v>8</v>
      </c>
      <c r="E120" s="19"/>
      <c r="F120" s="19"/>
      <c r="G120" s="19"/>
      <c r="H120" s="19"/>
      <c r="I120" s="37"/>
      <c r="J120" s="38"/>
      <c r="K120" s="39">
        <v>1.7</v>
      </c>
      <c r="L120" s="41">
        <v>0</v>
      </c>
      <c r="M120" s="40">
        <f t="shared" si="5"/>
        <v>0</v>
      </c>
      <c r="N120" s="22"/>
    </row>
    <row r="121" spans="1:14" s="23" customFormat="1" ht="18" customHeight="1" hidden="1">
      <c r="A121" s="16" t="s">
        <v>63</v>
      </c>
      <c r="B121" s="16" t="s">
        <v>3</v>
      </c>
      <c r="C121" s="17"/>
      <c r="D121" s="36" t="s">
        <v>63</v>
      </c>
      <c r="E121" s="19"/>
      <c r="F121" s="19"/>
      <c r="G121" s="19"/>
      <c r="H121" s="19"/>
      <c r="I121" s="37"/>
      <c r="J121" s="38"/>
      <c r="K121" s="39">
        <v>1483.4</v>
      </c>
      <c r="L121" s="41">
        <v>703.1</v>
      </c>
      <c r="M121" s="40">
        <f t="shared" si="5"/>
        <v>47.39786975866253</v>
      </c>
      <c r="N121" s="22"/>
    </row>
    <row r="122" spans="1:14" s="23" customFormat="1" ht="31.5" hidden="1">
      <c r="A122" s="16" t="s">
        <v>63</v>
      </c>
      <c r="B122" s="16" t="s">
        <v>22</v>
      </c>
      <c r="C122" s="17"/>
      <c r="D122" s="96" t="s">
        <v>22</v>
      </c>
      <c r="E122" s="94"/>
      <c r="F122" s="94"/>
      <c r="G122" s="94"/>
      <c r="H122" s="94"/>
      <c r="I122" s="97"/>
      <c r="J122" s="98"/>
      <c r="K122" s="99">
        <v>1483.4</v>
      </c>
      <c r="L122" s="100">
        <v>703.1</v>
      </c>
      <c r="M122" s="101">
        <f t="shared" si="5"/>
        <v>47.39786975866253</v>
      </c>
      <c r="N122" s="102"/>
    </row>
    <row r="123" spans="1:14" s="104" customFormat="1" ht="21.75" customHeight="1">
      <c r="A123" s="17" t="s">
        <v>64</v>
      </c>
      <c r="B123" s="103" t="s">
        <v>3</v>
      </c>
      <c r="C123" s="17" t="s">
        <v>102</v>
      </c>
      <c r="D123" s="61" t="s">
        <v>64</v>
      </c>
      <c r="E123" s="45" t="s">
        <v>87</v>
      </c>
      <c r="F123" s="45" t="s">
        <v>129</v>
      </c>
      <c r="G123" s="45" t="s">
        <v>130</v>
      </c>
      <c r="H123" s="45" t="s">
        <v>129</v>
      </c>
      <c r="I123" s="45" t="s">
        <v>130</v>
      </c>
      <c r="J123" s="12" t="s">
        <v>131</v>
      </c>
      <c r="K123" s="46">
        <v>55650</v>
      </c>
      <c r="L123" s="46">
        <v>33099</v>
      </c>
      <c r="M123" s="62">
        <f t="shared" si="5"/>
        <v>59.47708894878706</v>
      </c>
      <c r="N123" s="72" t="s">
        <v>110</v>
      </c>
    </row>
    <row r="124" spans="1:14" s="23" customFormat="1" ht="17.25" customHeight="1">
      <c r="A124" s="16" t="s">
        <v>6</v>
      </c>
      <c r="B124" s="16" t="s">
        <v>3</v>
      </c>
      <c r="C124" s="17"/>
      <c r="D124" s="63"/>
      <c r="E124" s="49"/>
      <c r="F124" s="49"/>
      <c r="G124" s="49"/>
      <c r="H124" s="49"/>
      <c r="I124" s="49"/>
      <c r="J124" s="131" t="s">
        <v>132</v>
      </c>
      <c r="K124" s="128">
        <v>1729.7</v>
      </c>
      <c r="L124" s="129">
        <v>858.3</v>
      </c>
      <c r="M124" s="105">
        <f t="shared" si="5"/>
        <v>49.62132161646528</v>
      </c>
      <c r="N124" s="50"/>
    </row>
    <row r="125" spans="1:14" s="23" customFormat="1" ht="25.5" customHeight="1">
      <c r="A125" s="16" t="s">
        <v>7</v>
      </c>
      <c r="B125" s="16" t="s">
        <v>3</v>
      </c>
      <c r="C125" s="17"/>
      <c r="D125" s="63"/>
      <c r="E125" s="49"/>
      <c r="F125" s="49"/>
      <c r="G125" s="49"/>
      <c r="H125" s="49"/>
      <c r="I125" s="49"/>
      <c r="J125" s="28" t="s">
        <v>133</v>
      </c>
      <c r="K125" s="29">
        <v>24428.8</v>
      </c>
      <c r="L125" s="130">
        <v>16793.7</v>
      </c>
      <c r="M125" s="62">
        <f t="shared" si="5"/>
        <v>68.74549711815563</v>
      </c>
      <c r="N125" s="50"/>
    </row>
    <row r="126" spans="1:14" s="23" customFormat="1" ht="23.25" customHeight="1">
      <c r="A126" s="16" t="s">
        <v>7</v>
      </c>
      <c r="B126" s="16" t="s">
        <v>37</v>
      </c>
      <c r="C126" s="17"/>
      <c r="D126" s="65"/>
      <c r="E126" s="49"/>
      <c r="F126" s="52"/>
      <c r="G126" s="52"/>
      <c r="H126" s="52"/>
      <c r="I126" s="52"/>
      <c r="J126" s="28" t="s">
        <v>134</v>
      </c>
      <c r="K126" s="29">
        <v>29491.5</v>
      </c>
      <c r="L126" s="130">
        <v>15447</v>
      </c>
      <c r="M126" s="62">
        <f t="shared" si="5"/>
        <v>52.377803773968765</v>
      </c>
      <c r="N126" s="77"/>
    </row>
    <row r="127" spans="1:14" s="23" customFormat="1" ht="18" customHeight="1">
      <c r="A127" s="16"/>
      <c r="B127" s="16"/>
      <c r="C127" s="17"/>
      <c r="D127" s="106" t="s">
        <v>71</v>
      </c>
      <c r="E127" s="49"/>
      <c r="F127" s="45" t="s">
        <v>129</v>
      </c>
      <c r="G127" s="45" t="s">
        <v>130</v>
      </c>
      <c r="H127" s="45" t="s">
        <v>129</v>
      </c>
      <c r="I127" s="45" t="s">
        <v>130</v>
      </c>
      <c r="J127" s="34" t="s">
        <v>131</v>
      </c>
      <c r="K127" s="35">
        <v>1729.7</v>
      </c>
      <c r="L127" s="66">
        <v>858.3</v>
      </c>
      <c r="M127" s="67">
        <f t="shared" si="5"/>
        <v>49.62132161646528</v>
      </c>
      <c r="N127" s="107" t="s">
        <v>138</v>
      </c>
    </row>
    <row r="128" spans="1:14" s="23" customFormat="1" ht="33" customHeight="1">
      <c r="A128" s="16"/>
      <c r="B128" s="16"/>
      <c r="C128" s="17"/>
      <c r="D128" s="108"/>
      <c r="E128" s="49"/>
      <c r="F128" s="52"/>
      <c r="G128" s="52"/>
      <c r="H128" s="52"/>
      <c r="I128" s="52"/>
      <c r="J128" s="34" t="s">
        <v>132</v>
      </c>
      <c r="K128" s="35">
        <v>1729.7</v>
      </c>
      <c r="L128" s="66">
        <v>858.3</v>
      </c>
      <c r="M128" s="67">
        <f t="shared" si="5"/>
        <v>49.62132161646528</v>
      </c>
      <c r="N128" s="109"/>
    </row>
    <row r="129" spans="1:14" s="23" customFormat="1" ht="15.75">
      <c r="A129" s="16"/>
      <c r="B129" s="16"/>
      <c r="C129" s="17"/>
      <c r="D129" s="110" t="s">
        <v>6</v>
      </c>
      <c r="E129" s="49"/>
      <c r="F129" s="45" t="s">
        <v>129</v>
      </c>
      <c r="G129" s="45" t="s">
        <v>130</v>
      </c>
      <c r="H129" s="45" t="s">
        <v>129</v>
      </c>
      <c r="I129" s="45" t="s">
        <v>130</v>
      </c>
      <c r="J129" s="34" t="s">
        <v>131</v>
      </c>
      <c r="K129" s="35">
        <v>13500</v>
      </c>
      <c r="L129" s="35">
        <v>6620</v>
      </c>
      <c r="M129" s="67">
        <f t="shared" si="5"/>
        <v>49.03703703703704</v>
      </c>
      <c r="N129" s="107" t="s">
        <v>139</v>
      </c>
    </row>
    <row r="130" spans="1:14" s="23" customFormat="1" ht="15.75">
      <c r="A130" s="16"/>
      <c r="B130" s="16"/>
      <c r="C130" s="17"/>
      <c r="D130" s="111"/>
      <c r="E130" s="49"/>
      <c r="F130" s="49"/>
      <c r="G130" s="49"/>
      <c r="H130" s="49"/>
      <c r="I130" s="49"/>
      <c r="J130" s="34" t="s">
        <v>133</v>
      </c>
      <c r="K130" s="35">
        <v>5134</v>
      </c>
      <c r="L130" s="66">
        <v>2567</v>
      </c>
      <c r="M130" s="67">
        <f t="shared" si="5"/>
        <v>50</v>
      </c>
      <c r="N130" s="112"/>
    </row>
    <row r="131" spans="1:14" s="23" customFormat="1" ht="45.75" customHeight="1">
      <c r="A131" s="16"/>
      <c r="B131" s="16"/>
      <c r="C131" s="17"/>
      <c r="D131" s="113"/>
      <c r="E131" s="49"/>
      <c r="F131" s="52"/>
      <c r="G131" s="52"/>
      <c r="H131" s="52"/>
      <c r="I131" s="52"/>
      <c r="J131" s="34" t="s">
        <v>134</v>
      </c>
      <c r="K131" s="35">
        <v>8366</v>
      </c>
      <c r="L131" s="66">
        <v>4053</v>
      </c>
      <c r="M131" s="67">
        <f aca="true" t="shared" si="6" ref="M131:M141">L131/K131*100</f>
        <v>48.44609132201769</v>
      </c>
      <c r="N131" s="109"/>
    </row>
    <row r="132" spans="1:14" s="23" customFormat="1" ht="17.25" customHeight="1">
      <c r="A132" s="16" t="s">
        <v>9</v>
      </c>
      <c r="B132" s="16" t="s">
        <v>3</v>
      </c>
      <c r="C132" s="17"/>
      <c r="D132" s="114" t="s">
        <v>135</v>
      </c>
      <c r="E132" s="49"/>
      <c r="F132" s="45" t="s">
        <v>129</v>
      </c>
      <c r="G132" s="45" t="s">
        <v>130</v>
      </c>
      <c r="H132" s="45" t="s">
        <v>129</v>
      </c>
      <c r="I132" s="45" t="s">
        <v>130</v>
      </c>
      <c r="J132" s="34" t="s">
        <v>131</v>
      </c>
      <c r="K132" s="35">
        <v>21125.5</v>
      </c>
      <c r="L132" s="132">
        <v>11394</v>
      </c>
      <c r="M132" s="67">
        <f t="shared" si="6"/>
        <v>53.93481811081394</v>
      </c>
      <c r="N132" s="107" t="s">
        <v>140</v>
      </c>
    </row>
    <row r="133" spans="1:14" s="23" customFormat="1" ht="20.25" customHeight="1">
      <c r="A133" s="16" t="s">
        <v>65</v>
      </c>
      <c r="B133" s="16" t="s">
        <v>3</v>
      </c>
      <c r="C133" s="17"/>
      <c r="D133" s="113"/>
      <c r="E133" s="49"/>
      <c r="F133" s="52"/>
      <c r="G133" s="52"/>
      <c r="H133" s="52"/>
      <c r="I133" s="52"/>
      <c r="J133" s="34" t="s">
        <v>134</v>
      </c>
      <c r="K133" s="35">
        <v>21125.5</v>
      </c>
      <c r="L133" s="132">
        <v>11394</v>
      </c>
      <c r="M133" s="67">
        <f t="shared" si="6"/>
        <v>53.93481811081394</v>
      </c>
      <c r="N133" s="109"/>
    </row>
    <row r="134" spans="1:14" s="23" customFormat="1" ht="15.75" customHeight="1">
      <c r="A134" s="16" t="s">
        <v>65</v>
      </c>
      <c r="B134" s="16" t="s">
        <v>37</v>
      </c>
      <c r="C134" s="17"/>
      <c r="D134" s="106" t="s">
        <v>136</v>
      </c>
      <c r="E134" s="49"/>
      <c r="F134" s="45" t="s">
        <v>129</v>
      </c>
      <c r="G134" s="45" t="s">
        <v>130</v>
      </c>
      <c r="H134" s="45" t="s">
        <v>129</v>
      </c>
      <c r="I134" s="45" t="s">
        <v>130</v>
      </c>
      <c r="J134" s="34" t="s">
        <v>131</v>
      </c>
      <c r="K134" s="35">
        <v>5314.9</v>
      </c>
      <c r="L134" s="132">
        <v>2612.1</v>
      </c>
      <c r="M134" s="67">
        <f t="shared" si="6"/>
        <v>49.14673841464562</v>
      </c>
      <c r="N134" s="107" t="s">
        <v>141</v>
      </c>
    </row>
    <row r="135" spans="1:14" s="23" customFormat="1" ht="33.75" customHeight="1">
      <c r="A135" s="16"/>
      <c r="B135" s="16"/>
      <c r="C135" s="17"/>
      <c r="D135" s="115"/>
      <c r="E135" s="49"/>
      <c r="F135" s="52"/>
      <c r="G135" s="52"/>
      <c r="H135" s="52"/>
      <c r="I135" s="52"/>
      <c r="J135" s="34" t="s">
        <v>133</v>
      </c>
      <c r="K135" s="35">
        <v>5314.9</v>
      </c>
      <c r="L135" s="66">
        <v>2612.1</v>
      </c>
      <c r="M135" s="67">
        <f t="shared" si="6"/>
        <v>49.14673841464562</v>
      </c>
      <c r="N135" s="109"/>
    </row>
    <row r="136" spans="1:14" s="23" customFormat="1" ht="15.75">
      <c r="A136" s="16"/>
      <c r="B136" s="16"/>
      <c r="C136" s="17"/>
      <c r="D136" s="116" t="s">
        <v>14</v>
      </c>
      <c r="E136" s="49"/>
      <c r="F136" s="45" t="s">
        <v>129</v>
      </c>
      <c r="G136" s="45" t="s">
        <v>130</v>
      </c>
      <c r="H136" s="45" t="s">
        <v>129</v>
      </c>
      <c r="I136" s="45" t="s">
        <v>130</v>
      </c>
      <c r="J136" s="34" t="s">
        <v>131</v>
      </c>
      <c r="K136" s="35">
        <v>12979.9</v>
      </c>
      <c r="L136" s="66">
        <v>11582.6</v>
      </c>
      <c r="M136" s="67">
        <f t="shared" si="6"/>
        <v>89.23489395141719</v>
      </c>
      <c r="N136" s="107" t="s">
        <v>138</v>
      </c>
    </row>
    <row r="137" spans="1:14" s="23" customFormat="1" ht="51" customHeight="1">
      <c r="A137" s="16" t="s">
        <v>66</v>
      </c>
      <c r="B137" s="16" t="s">
        <v>3</v>
      </c>
      <c r="C137" s="17"/>
      <c r="D137" s="115"/>
      <c r="E137" s="49"/>
      <c r="F137" s="52"/>
      <c r="G137" s="52"/>
      <c r="H137" s="52"/>
      <c r="I137" s="52"/>
      <c r="J137" s="34" t="s">
        <v>133</v>
      </c>
      <c r="K137" s="35">
        <v>12979.9</v>
      </c>
      <c r="L137" s="66">
        <v>11582.6</v>
      </c>
      <c r="M137" s="67">
        <f t="shared" si="6"/>
        <v>89.23489395141719</v>
      </c>
      <c r="N137" s="109"/>
    </row>
    <row r="138" spans="1:14" s="23" customFormat="1" ht="31.5" customHeight="1">
      <c r="A138" s="16" t="s">
        <v>66</v>
      </c>
      <c r="B138" s="16" t="s">
        <v>37</v>
      </c>
      <c r="C138" s="17"/>
      <c r="D138" s="106" t="s">
        <v>137</v>
      </c>
      <c r="E138" s="49"/>
      <c r="F138" s="45" t="s">
        <v>129</v>
      </c>
      <c r="G138" s="45" t="s">
        <v>130</v>
      </c>
      <c r="H138" s="45" t="s">
        <v>129</v>
      </c>
      <c r="I138" s="45" t="s">
        <v>130</v>
      </c>
      <c r="J138" s="34" t="s">
        <v>131</v>
      </c>
      <c r="K138" s="35">
        <v>1000</v>
      </c>
      <c r="L138" s="66">
        <v>32</v>
      </c>
      <c r="M138" s="67">
        <f t="shared" si="6"/>
        <v>3.2</v>
      </c>
      <c r="N138" s="107" t="s">
        <v>142</v>
      </c>
    </row>
    <row r="139" spans="1:14" s="23" customFormat="1" ht="15.75">
      <c r="A139" s="16" t="s">
        <v>6</v>
      </c>
      <c r="B139" s="16" t="s">
        <v>3</v>
      </c>
      <c r="C139" s="17"/>
      <c r="D139" s="115"/>
      <c r="E139" s="52"/>
      <c r="F139" s="52"/>
      <c r="G139" s="52"/>
      <c r="H139" s="52"/>
      <c r="I139" s="52"/>
      <c r="J139" s="34" t="s">
        <v>133</v>
      </c>
      <c r="K139" s="35">
        <v>1000</v>
      </c>
      <c r="L139" s="132">
        <v>32</v>
      </c>
      <c r="M139" s="67">
        <f t="shared" si="6"/>
        <v>3.2</v>
      </c>
      <c r="N139" s="109"/>
    </row>
    <row r="140" spans="1:17" s="23" customFormat="1" ht="86.25" customHeight="1">
      <c r="A140" s="16" t="s">
        <v>67</v>
      </c>
      <c r="B140" s="16" t="s">
        <v>3</v>
      </c>
      <c r="C140" s="24" t="s">
        <v>119</v>
      </c>
      <c r="D140" s="61" t="s">
        <v>67</v>
      </c>
      <c r="E140" s="45" t="s">
        <v>82</v>
      </c>
      <c r="F140" s="45" t="s">
        <v>129</v>
      </c>
      <c r="G140" s="45" t="s">
        <v>130</v>
      </c>
      <c r="H140" s="45" t="s">
        <v>129</v>
      </c>
      <c r="I140" s="45" t="s">
        <v>130</v>
      </c>
      <c r="J140" s="28" t="s">
        <v>131</v>
      </c>
      <c r="K140" s="29">
        <v>2380.2</v>
      </c>
      <c r="L140" s="29">
        <v>1228.4</v>
      </c>
      <c r="M140" s="62">
        <f t="shared" si="6"/>
        <v>51.60910847827914</v>
      </c>
      <c r="N140" s="72" t="s">
        <v>143</v>
      </c>
      <c r="Q140" s="117"/>
    </row>
    <row r="141" spans="1:14" s="23" customFormat="1" ht="144.75" customHeight="1">
      <c r="A141" s="16"/>
      <c r="B141" s="16"/>
      <c r="C141" s="31"/>
      <c r="D141" s="63"/>
      <c r="E141" s="49"/>
      <c r="F141" s="49"/>
      <c r="G141" s="49"/>
      <c r="H141" s="49"/>
      <c r="I141" s="49"/>
      <c r="J141" s="28" t="s">
        <v>133</v>
      </c>
      <c r="K141" s="29">
        <v>112.2</v>
      </c>
      <c r="L141" s="130">
        <v>37.6</v>
      </c>
      <c r="M141" s="62">
        <f t="shared" si="6"/>
        <v>33.51158645276293</v>
      </c>
      <c r="N141" s="50"/>
    </row>
    <row r="142" spans="1:14" s="23" customFormat="1" ht="20.25" customHeight="1">
      <c r="A142" s="16"/>
      <c r="B142" s="16"/>
      <c r="C142" s="118"/>
      <c r="D142" s="65"/>
      <c r="E142" s="52"/>
      <c r="F142" s="52"/>
      <c r="G142" s="52"/>
      <c r="H142" s="52"/>
      <c r="I142" s="52"/>
      <c r="J142" s="28" t="s">
        <v>134</v>
      </c>
      <c r="K142" s="29">
        <v>2268</v>
      </c>
      <c r="L142" s="130">
        <v>1190.8</v>
      </c>
      <c r="M142" s="62">
        <f>L142/K142*100</f>
        <v>52.504409171075835</v>
      </c>
      <c r="N142" s="77"/>
    </row>
    <row r="143" spans="3:14" ht="110.25">
      <c r="C143" s="17" t="s">
        <v>120</v>
      </c>
      <c r="D143" s="25" t="s">
        <v>111</v>
      </c>
      <c r="E143" s="119" t="s">
        <v>112</v>
      </c>
      <c r="F143" s="119" t="s">
        <v>145</v>
      </c>
      <c r="G143" s="119" t="s">
        <v>146</v>
      </c>
      <c r="H143" s="119" t="s">
        <v>145</v>
      </c>
      <c r="I143" s="119" t="s">
        <v>147</v>
      </c>
      <c r="J143" s="133" t="s">
        <v>144</v>
      </c>
      <c r="K143" s="134">
        <v>0</v>
      </c>
      <c r="L143" s="135">
        <v>0</v>
      </c>
      <c r="M143" s="135">
        <v>0</v>
      </c>
      <c r="N143" s="120" t="s">
        <v>113</v>
      </c>
    </row>
    <row r="144" spans="3:14" ht="173.25">
      <c r="C144" s="17" t="s">
        <v>121</v>
      </c>
      <c r="D144" s="25" t="s">
        <v>314</v>
      </c>
      <c r="E144" s="119" t="s">
        <v>126</v>
      </c>
      <c r="F144" s="119" t="s">
        <v>145</v>
      </c>
      <c r="G144" s="119" t="s">
        <v>147</v>
      </c>
      <c r="H144" s="119" t="s">
        <v>145</v>
      </c>
      <c r="I144" s="119" t="s">
        <v>147</v>
      </c>
      <c r="J144" s="133" t="s">
        <v>144</v>
      </c>
      <c r="K144" s="134">
        <v>0</v>
      </c>
      <c r="L144" s="135">
        <v>0</v>
      </c>
      <c r="M144" s="135">
        <v>0</v>
      </c>
      <c r="N144" s="120" t="s">
        <v>114</v>
      </c>
    </row>
    <row r="145" spans="3:14" ht="71.25" customHeight="1">
      <c r="C145" s="17" t="s">
        <v>122</v>
      </c>
      <c r="D145" s="25" t="s">
        <v>115</v>
      </c>
      <c r="E145" s="119" t="s">
        <v>125</v>
      </c>
      <c r="F145" s="119" t="s">
        <v>313</v>
      </c>
      <c r="G145" s="119" t="s">
        <v>147</v>
      </c>
      <c r="H145" s="119" t="s">
        <v>129</v>
      </c>
      <c r="I145" s="119" t="s">
        <v>147</v>
      </c>
      <c r="J145" s="133" t="s">
        <v>144</v>
      </c>
      <c r="K145" s="134">
        <v>0</v>
      </c>
      <c r="L145" s="135">
        <v>0</v>
      </c>
      <c r="M145" s="135">
        <v>0</v>
      </c>
      <c r="N145" s="120" t="s">
        <v>148</v>
      </c>
    </row>
    <row r="146" spans="3:14" ht="216.75" customHeight="1">
      <c r="C146" s="17" t="s">
        <v>123</v>
      </c>
      <c r="D146" s="25" t="s">
        <v>116</v>
      </c>
      <c r="E146" s="119" t="s">
        <v>125</v>
      </c>
      <c r="F146" s="119" t="s">
        <v>129</v>
      </c>
      <c r="G146" s="119" t="s">
        <v>130</v>
      </c>
      <c r="H146" s="119" t="s">
        <v>129</v>
      </c>
      <c r="I146" s="119" t="s">
        <v>130</v>
      </c>
      <c r="J146" s="133" t="s">
        <v>144</v>
      </c>
      <c r="K146" s="134">
        <v>0</v>
      </c>
      <c r="L146" s="135">
        <v>0</v>
      </c>
      <c r="M146" s="135">
        <v>0</v>
      </c>
      <c r="N146" s="120" t="s">
        <v>149</v>
      </c>
    </row>
    <row r="147" spans="4:13" ht="15.75">
      <c r="D147" s="121"/>
      <c r="E147" s="122"/>
      <c r="F147" s="122"/>
      <c r="G147" s="122"/>
      <c r="H147" s="122"/>
      <c r="I147" s="122"/>
      <c r="J147" s="122"/>
      <c r="K147" s="123"/>
      <c r="L147" s="3"/>
      <c r="M147" s="3"/>
    </row>
    <row r="148" spans="4:13" ht="15.75">
      <c r="D148" s="121"/>
      <c r="E148" s="122"/>
      <c r="F148" s="122"/>
      <c r="G148" s="122"/>
      <c r="H148" s="122"/>
      <c r="I148" s="122"/>
      <c r="J148" s="122"/>
      <c r="K148" s="123"/>
      <c r="L148" s="3"/>
      <c r="M148" s="3"/>
    </row>
    <row r="149" spans="4:13" ht="15.75">
      <c r="D149" s="121"/>
      <c r="E149" s="122"/>
      <c r="F149" s="122"/>
      <c r="G149" s="122"/>
      <c r="H149" s="122"/>
      <c r="I149" s="122"/>
      <c r="J149" s="122"/>
      <c r="K149" s="123"/>
      <c r="L149" s="3"/>
      <c r="M149" s="3"/>
    </row>
    <row r="150" spans="4:13" ht="15.75">
      <c r="D150" s="121"/>
      <c r="E150" s="122"/>
      <c r="F150" s="122"/>
      <c r="G150" s="122"/>
      <c r="H150" s="122"/>
      <c r="I150" s="122"/>
      <c r="J150" s="122"/>
      <c r="K150" s="123"/>
      <c r="L150" s="3"/>
      <c r="M150" s="3"/>
    </row>
    <row r="151" spans="4:13" ht="15.75">
      <c r="D151" s="121"/>
      <c r="E151" s="122"/>
      <c r="F151" s="122"/>
      <c r="G151" s="122"/>
      <c r="H151" s="122"/>
      <c r="I151" s="122"/>
      <c r="J151" s="122"/>
      <c r="K151" s="123"/>
      <c r="L151" s="3"/>
      <c r="M151" s="3"/>
    </row>
    <row r="152" spans="4:13" ht="15.75">
      <c r="D152" s="121"/>
      <c r="E152" s="122"/>
      <c r="F152" s="122"/>
      <c r="G152" s="122"/>
      <c r="H152" s="122"/>
      <c r="I152" s="122"/>
      <c r="J152" s="122"/>
      <c r="K152" s="123"/>
      <c r="L152" s="3"/>
      <c r="M152" s="3"/>
    </row>
    <row r="153" spans="4:13" ht="15.75">
      <c r="D153" s="121"/>
      <c r="E153" s="122"/>
      <c r="F153" s="122"/>
      <c r="G153" s="122"/>
      <c r="H153" s="122"/>
      <c r="I153" s="122"/>
      <c r="J153" s="122"/>
      <c r="K153" s="123"/>
      <c r="L153" s="3"/>
      <c r="M153" s="3"/>
    </row>
    <row r="154" spans="4:13" ht="15.75">
      <c r="D154" s="121"/>
      <c r="E154" s="122"/>
      <c r="F154" s="122"/>
      <c r="G154" s="122"/>
      <c r="H154" s="122"/>
      <c r="I154" s="122"/>
      <c r="J154" s="122"/>
      <c r="K154" s="123"/>
      <c r="L154" s="3"/>
      <c r="M154" s="3"/>
    </row>
    <row r="155" spans="4:13" ht="15.75">
      <c r="D155" s="121"/>
      <c r="E155" s="122"/>
      <c r="F155" s="122"/>
      <c r="G155" s="122"/>
      <c r="H155" s="122"/>
      <c r="I155" s="122"/>
      <c r="J155" s="122"/>
      <c r="K155" s="123"/>
      <c r="L155" s="3"/>
      <c r="M155" s="3"/>
    </row>
    <row r="156" spans="4:13" ht="15.75">
      <c r="D156" s="121"/>
      <c r="E156" s="122"/>
      <c r="F156" s="122"/>
      <c r="G156" s="122"/>
      <c r="H156" s="122"/>
      <c r="I156" s="122"/>
      <c r="J156" s="122"/>
      <c r="K156" s="123"/>
      <c r="L156" s="3"/>
      <c r="M156" s="3"/>
    </row>
    <row r="157" spans="4:13" ht="15.75">
      <c r="D157" s="121"/>
      <c r="E157" s="122"/>
      <c r="F157" s="122"/>
      <c r="G157" s="122"/>
      <c r="H157" s="122"/>
      <c r="I157" s="122"/>
      <c r="J157" s="122"/>
      <c r="K157" s="123"/>
      <c r="L157" s="3"/>
      <c r="M157" s="3"/>
    </row>
    <row r="158" spans="4:13" ht="15.75">
      <c r="D158" s="121"/>
      <c r="E158" s="122"/>
      <c r="F158" s="122"/>
      <c r="G158" s="122"/>
      <c r="H158" s="122"/>
      <c r="I158" s="122"/>
      <c r="J158" s="122"/>
      <c r="K158" s="123"/>
      <c r="L158" s="3"/>
      <c r="M158" s="3"/>
    </row>
    <row r="159" spans="4:13" ht="15.75">
      <c r="D159" s="121"/>
      <c r="E159" s="122"/>
      <c r="F159" s="122"/>
      <c r="G159" s="122"/>
      <c r="H159" s="122"/>
      <c r="I159" s="122"/>
      <c r="J159" s="122"/>
      <c r="K159" s="123"/>
      <c r="L159" s="3"/>
      <c r="M159" s="3"/>
    </row>
    <row r="160" spans="4:13" ht="15.75">
      <c r="D160" s="121"/>
      <c r="E160" s="122"/>
      <c r="F160" s="122"/>
      <c r="G160" s="122"/>
      <c r="H160" s="122"/>
      <c r="I160" s="122"/>
      <c r="J160" s="122"/>
      <c r="K160" s="123"/>
      <c r="L160" s="3"/>
      <c r="M160" s="3"/>
    </row>
    <row r="161" spans="4:13" ht="15.75">
      <c r="D161" s="121"/>
      <c r="E161" s="122"/>
      <c r="F161" s="122"/>
      <c r="G161" s="122"/>
      <c r="H161" s="122"/>
      <c r="I161" s="122"/>
      <c r="J161" s="122"/>
      <c r="K161" s="123"/>
      <c r="L161" s="3"/>
      <c r="M161" s="3"/>
    </row>
    <row r="162" spans="4:13" ht="15.75">
      <c r="D162" s="121"/>
      <c r="E162" s="122"/>
      <c r="F162" s="122"/>
      <c r="G162" s="122"/>
      <c r="H162" s="122"/>
      <c r="I162" s="122"/>
      <c r="J162" s="122"/>
      <c r="K162" s="123"/>
      <c r="L162" s="3"/>
      <c r="M162" s="3"/>
    </row>
    <row r="163" spans="4:13" ht="15.75">
      <c r="D163" s="121"/>
      <c r="E163" s="122"/>
      <c r="F163" s="122"/>
      <c r="G163" s="122"/>
      <c r="H163" s="122"/>
      <c r="I163" s="122"/>
      <c r="J163" s="122"/>
      <c r="K163" s="123"/>
      <c r="L163" s="3"/>
      <c r="M163" s="3"/>
    </row>
    <row r="164" spans="4:13" ht="15.75">
      <c r="D164" s="121"/>
      <c r="E164" s="122"/>
      <c r="F164" s="122"/>
      <c r="G164" s="122"/>
      <c r="H164" s="122"/>
      <c r="I164" s="122"/>
      <c r="J164" s="122"/>
      <c r="K164" s="123"/>
      <c r="L164" s="3"/>
      <c r="M164" s="3"/>
    </row>
    <row r="165" spans="4:13" ht="15.75">
      <c r="D165" s="121"/>
      <c r="E165" s="122"/>
      <c r="F165" s="122"/>
      <c r="G165" s="122"/>
      <c r="H165" s="122"/>
      <c r="I165" s="122"/>
      <c r="J165" s="122"/>
      <c r="K165" s="123"/>
      <c r="L165" s="3"/>
      <c r="M165" s="3"/>
    </row>
    <row r="166" spans="4:13" ht="15.75">
      <c r="D166" s="121"/>
      <c r="E166" s="122"/>
      <c r="F166" s="122"/>
      <c r="G166" s="122"/>
      <c r="H166" s="122"/>
      <c r="I166" s="122"/>
      <c r="J166" s="122"/>
      <c r="K166" s="123"/>
      <c r="L166" s="3"/>
      <c r="M166" s="3"/>
    </row>
    <row r="167" spans="4:13" ht="15.75">
      <c r="D167" s="121"/>
      <c r="E167" s="122"/>
      <c r="F167" s="122"/>
      <c r="G167" s="122"/>
      <c r="H167" s="122"/>
      <c r="I167" s="122"/>
      <c r="J167" s="122"/>
      <c r="K167" s="123"/>
      <c r="L167" s="3"/>
      <c r="M167" s="3"/>
    </row>
    <row r="168" spans="4:13" ht="15.75">
      <c r="D168" s="124"/>
      <c r="E168" s="122"/>
      <c r="F168" s="122"/>
      <c r="G168" s="122"/>
      <c r="H168" s="122"/>
      <c r="I168" s="122"/>
      <c r="J168" s="122"/>
      <c r="K168" s="123"/>
      <c r="L168" s="3"/>
      <c r="M168" s="3"/>
    </row>
    <row r="169" spans="4:13" ht="15.75">
      <c r="D169" s="124"/>
      <c r="E169" s="122"/>
      <c r="F169" s="122"/>
      <c r="G169" s="122"/>
      <c r="H169" s="122"/>
      <c r="I169" s="122"/>
      <c r="J169" s="122"/>
      <c r="K169" s="123"/>
      <c r="L169" s="3"/>
      <c r="M169" s="3"/>
    </row>
    <row r="170" spans="4:13" ht="15.75">
      <c r="D170" s="124"/>
      <c r="E170" s="122"/>
      <c r="F170" s="122"/>
      <c r="G170" s="122"/>
      <c r="H170" s="122"/>
      <c r="I170" s="122"/>
      <c r="J170" s="122"/>
      <c r="K170" s="123"/>
      <c r="L170" s="3"/>
      <c r="M170" s="3"/>
    </row>
    <row r="171" spans="4:13" ht="15.75">
      <c r="D171" s="124"/>
      <c r="E171" s="122"/>
      <c r="F171" s="122"/>
      <c r="G171" s="122"/>
      <c r="H171" s="122"/>
      <c r="I171" s="122"/>
      <c r="J171" s="122"/>
      <c r="K171" s="123"/>
      <c r="L171" s="3"/>
      <c r="M171" s="3"/>
    </row>
    <row r="172" spans="4:13" ht="15.75">
      <c r="D172" s="124"/>
      <c r="E172" s="122"/>
      <c r="F172" s="122"/>
      <c r="G172" s="122"/>
      <c r="H172" s="122"/>
      <c r="I172" s="122"/>
      <c r="J172" s="122"/>
      <c r="K172" s="123"/>
      <c r="L172" s="3"/>
      <c r="M172" s="3"/>
    </row>
    <row r="173" spans="4:13" ht="15.75">
      <c r="D173" s="124"/>
      <c r="E173" s="122"/>
      <c r="F173" s="122"/>
      <c r="G173" s="122"/>
      <c r="H173" s="122"/>
      <c r="I173" s="122"/>
      <c r="J173" s="122"/>
      <c r="K173" s="123"/>
      <c r="L173" s="3"/>
      <c r="M173" s="3"/>
    </row>
    <row r="174" spans="4:13" ht="15.75">
      <c r="D174" s="124"/>
      <c r="E174" s="122"/>
      <c r="F174" s="122"/>
      <c r="G174" s="122"/>
      <c r="H174" s="122"/>
      <c r="I174" s="122"/>
      <c r="J174" s="122"/>
      <c r="K174" s="123"/>
      <c r="L174" s="3"/>
      <c r="M174" s="3"/>
    </row>
    <row r="175" spans="4:13" ht="15.75">
      <c r="D175" s="124"/>
      <c r="E175" s="122"/>
      <c r="F175" s="122"/>
      <c r="G175" s="122"/>
      <c r="H175" s="122"/>
      <c r="I175" s="122"/>
      <c r="J175" s="122"/>
      <c r="K175" s="123"/>
      <c r="L175" s="3"/>
      <c r="M175" s="3"/>
    </row>
    <row r="176" spans="4:13" ht="15.75">
      <c r="D176" s="124"/>
      <c r="E176" s="122"/>
      <c r="F176" s="122"/>
      <c r="G176" s="122"/>
      <c r="H176" s="122"/>
      <c r="I176" s="122"/>
      <c r="J176" s="122"/>
      <c r="K176" s="123"/>
      <c r="L176" s="3"/>
      <c r="M176" s="3"/>
    </row>
    <row r="177" spans="4:13" ht="15.75">
      <c r="D177" s="124"/>
      <c r="E177" s="122"/>
      <c r="F177" s="122"/>
      <c r="G177" s="122"/>
      <c r="H177" s="122"/>
      <c r="I177" s="122"/>
      <c r="J177" s="122"/>
      <c r="K177" s="123"/>
      <c r="L177" s="3"/>
      <c r="M177" s="3"/>
    </row>
    <row r="178" spans="4:13" ht="15.75">
      <c r="D178" s="124"/>
      <c r="E178" s="122"/>
      <c r="F178" s="122"/>
      <c r="G178" s="122"/>
      <c r="H178" s="122"/>
      <c r="I178" s="122"/>
      <c r="J178" s="122"/>
      <c r="K178" s="123"/>
      <c r="L178" s="3"/>
      <c r="M178" s="3"/>
    </row>
    <row r="179" spans="4:13" ht="15.75">
      <c r="D179" s="124"/>
      <c r="E179" s="122"/>
      <c r="F179" s="122"/>
      <c r="G179" s="122"/>
      <c r="H179" s="122"/>
      <c r="I179" s="122"/>
      <c r="J179" s="122"/>
      <c r="K179" s="123"/>
      <c r="L179" s="3"/>
      <c r="M179" s="3"/>
    </row>
    <row r="180" spans="4:13" ht="15.75">
      <c r="D180" s="124"/>
      <c r="E180" s="122"/>
      <c r="F180" s="122"/>
      <c r="G180" s="122"/>
      <c r="H180" s="122"/>
      <c r="I180" s="122"/>
      <c r="J180" s="122"/>
      <c r="K180" s="123"/>
      <c r="L180" s="3"/>
      <c r="M180" s="3"/>
    </row>
    <row r="181" spans="4:13" ht="15.75">
      <c r="D181" s="124"/>
      <c r="E181" s="122"/>
      <c r="F181" s="122"/>
      <c r="G181" s="122"/>
      <c r="H181" s="122"/>
      <c r="I181" s="122"/>
      <c r="J181" s="122"/>
      <c r="K181" s="123"/>
      <c r="L181" s="3"/>
      <c r="M181" s="3"/>
    </row>
    <row r="182" spans="4:13" ht="15.75">
      <c r="D182" s="124"/>
      <c r="E182" s="122"/>
      <c r="F182" s="122"/>
      <c r="G182" s="122"/>
      <c r="H182" s="122"/>
      <c r="I182" s="122"/>
      <c r="J182" s="122"/>
      <c r="K182" s="123"/>
      <c r="L182" s="3"/>
      <c r="M182" s="3"/>
    </row>
    <row r="183" spans="4:13" ht="15.75">
      <c r="D183" s="124"/>
      <c r="E183" s="122"/>
      <c r="F183" s="122"/>
      <c r="G183" s="122"/>
      <c r="H183" s="122"/>
      <c r="I183" s="122"/>
      <c r="J183" s="122"/>
      <c r="K183" s="123"/>
      <c r="L183" s="3"/>
      <c r="M183" s="3"/>
    </row>
    <row r="184" spans="4:13" ht="15.75">
      <c r="D184" s="124"/>
      <c r="E184" s="122"/>
      <c r="F184" s="122"/>
      <c r="G184" s="122"/>
      <c r="H184" s="122"/>
      <c r="I184" s="122"/>
      <c r="J184" s="122"/>
      <c r="K184" s="123"/>
      <c r="L184" s="3"/>
      <c r="M184" s="3"/>
    </row>
    <row r="185" spans="4:13" ht="15.75">
      <c r="D185" s="124"/>
      <c r="E185" s="122"/>
      <c r="F185" s="122"/>
      <c r="G185" s="122"/>
      <c r="H185" s="122"/>
      <c r="I185" s="122"/>
      <c r="J185" s="122"/>
      <c r="K185" s="123"/>
      <c r="L185" s="3"/>
      <c r="M185" s="3"/>
    </row>
    <row r="186" spans="4:13" ht="15.75">
      <c r="D186" s="124"/>
      <c r="E186" s="122"/>
      <c r="F186" s="122"/>
      <c r="G186" s="122"/>
      <c r="H186" s="122"/>
      <c r="I186" s="122"/>
      <c r="J186" s="122"/>
      <c r="K186" s="123"/>
      <c r="L186" s="3"/>
      <c r="M186" s="3"/>
    </row>
    <row r="187" spans="4:13" ht="15.75">
      <c r="D187" s="124"/>
      <c r="E187" s="122"/>
      <c r="F187" s="122"/>
      <c r="G187" s="122"/>
      <c r="H187" s="122"/>
      <c r="I187" s="122"/>
      <c r="J187" s="122"/>
      <c r="K187" s="123"/>
      <c r="L187" s="3"/>
      <c r="M187" s="3"/>
    </row>
    <row r="188" spans="4:13" ht="15.75">
      <c r="D188" s="124"/>
      <c r="E188" s="122"/>
      <c r="F188" s="122"/>
      <c r="G188" s="122"/>
      <c r="H188" s="122"/>
      <c r="I188" s="122"/>
      <c r="J188" s="122"/>
      <c r="K188" s="123"/>
      <c r="L188" s="3"/>
      <c r="M188" s="3"/>
    </row>
    <row r="189" spans="4:13" ht="15.75">
      <c r="D189" s="124"/>
      <c r="E189" s="122"/>
      <c r="F189" s="122"/>
      <c r="G189" s="122"/>
      <c r="H189" s="122"/>
      <c r="I189" s="122"/>
      <c r="J189" s="122"/>
      <c r="K189" s="123"/>
      <c r="L189" s="3"/>
      <c r="M189" s="3"/>
    </row>
    <row r="190" spans="4:13" ht="15.75">
      <c r="D190" s="124"/>
      <c r="E190" s="122"/>
      <c r="F190" s="122"/>
      <c r="G190" s="122"/>
      <c r="H190" s="122"/>
      <c r="I190" s="122"/>
      <c r="J190" s="122"/>
      <c r="K190" s="123"/>
      <c r="L190" s="3"/>
      <c r="M190" s="3"/>
    </row>
    <row r="191" spans="4:13" ht="15.75">
      <c r="D191" s="124"/>
      <c r="E191" s="122"/>
      <c r="F191" s="122"/>
      <c r="G191" s="122"/>
      <c r="H191" s="122"/>
      <c r="I191" s="122"/>
      <c r="J191" s="122"/>
      <c r="K191" s="123"/>
      <c r="L191" s="3"/>
      <c r="M191" s="3"/>
    </row>
    <row r="192" spans="4:13" ht="15.75">
      <c r="D192" s="124"/>
      <c r="E192" s="122"/>
      <c r="F192" s="122"/>
      <c r="G192" s="122"/>
      <c r="H192" s="122"/>
      <c r="I192" s="122"/>
      <c r="J192" s="122"/>
      <c r="K192" s="123"/>
      <c r="L192" s="3"/>
      <c r="M192" s="3"/>
    </row>
    <row r="193" spans="4:11" ht="15.75">
      <c r="D193" s="124"/>
      <c r="E193" s="122"/>
      <c r="F193" s="122"/>
      <c r="G193" s="122"/>
      <c r="H193" s="122"/>
      <c r="I193" s="122"/>
      <c r="J193" s="122"/>
      <c r="K193" s="123"/>
    </row>
    <row r="194" spans="4:11" ht="15.75">
      <c r="D194" s="124"/>
      <c r="E194" s="122"/>
      <c r="F194" s="122"/>
      <c r="G194" s="122"/>
      <c r="H194" s="122"/>
      <c r="I194" s="122"/>
      <c r="J194" s="122"/>
      <c r="K194" s="123"/>
    </row>
    <row r="195" spans="4:11" ht="15.75">
      <c r="D195" s="124"/>
      <c r="E195" s="122"/>
      <c r="F195" s="122"/>
      <c r="G195" s="122"/>
      <c r="H195" s="122"/>
      <c r="I195" s="122"/>
      <c r="J195" s="122"/>
      <c r="K195" s="123"/>
    </row>
    <row r="196" spans="4:11" ht="15.75">
      <c r="D196" s="124"/>
      <c r="E196" s="122"/>
      <c r="F196" s="122"/>
      <c r="G196" s="122"/>
      <c r="H196" s="122"/>
      <c r="I196" s="122"/>
      <c r="J196" s="122"/>
      <c r="K196" s="123"/>
    </row>
    <row r="197" spans="4:11" ht="15.75">
      <c r="D197" s="124"/>
      <c r="E197" s="122"/>
      <c r="F197" s="122"/>
      <c r="G197" s="122"/>
      <c r="H197" s="122"/>
      <c r="I197" s="122"/>
      <c r="J197" s="122"/>
      <c r="K197" s="123"/>
    </row>
    <row r="198" spans="4:11" ht="15.75">
      <c r="D198" s="124"/>
      <c r="E198" s="122"/>
      <c r="F198" s="122"/>
      <c r="G198" s="122"/>
      <c r="H198" s="122"/>
      <c r="I198" s="122"/>
      <c r="J198" s="122"/>
      <c r="K198" s="123"/>
    </row>
    <row r="199" spans="4:11" ht="15.75">
      <c r="D199" s="124"/>
      <c r="E199" s="122"/>
      <c r="F199" s="122"/>
      <c r="G199" s="122"/>
      <c r="H199" s="122"/>
      <c r="I199" s="122"/>
      <c r="J199" s="122"/>
      <c r="K199" s="123"/>
    </row>
    <row r="200" spans="4:11" ht="15.75">
      <c r="D200" s="124"/>
      <c r="E200" s="122"/>
      <c r="F200" s="122"/>
      <c r="G200" s="122"/>
      <c r="H200" s="122"/>
      <c r="I200" s="122"/>
      <c r="J200" s="122"/>
      <c r="K200" s="123"/>
    </row>
    <row r="201" spans="4:11" ht="15.75">
      <c r="D201" s="124"/>
      <c r="E201" s="122"/>
      <c r="F201" s="122"/>
      <c r="G201" s="122"/>
      <c r="H201" s="122"/>
      <c r="I201" s="122"/>
      <c r="J201" s="122"/>
      <c r="K201" s="123"/>
    </row>
    <row r="202" spans="4:11" ht="15.75">
      <c r="D202" s="124"/>
      <c r="E202" s="122"/>
      <c r="F202" s="122"/>
      <c r="G202" s="122"/>
      <c r="H202" s="122"/>
      <c r="I202" s="122"/>
      <c r="J202" s="122"/>
      <c r="K202" s="123"/>
    </row>
    <row r="203" spans="4:11" ht="15.75">
      <c r="D203" s="124"/>
      <c r="E203" s="122"/>
      <c r="F203" s="122"/>
      <c r="G203" s="122"/>
      <c r="H203" s="122"/>
      <c r="I203" s="122"/>
      <c r="J203" s="122"/>
      <c r="K203" s="123"/>
    </row>
    <row r="204" spans="4:11" ht="15.75">
      <c r="D204" s="124"/>
      <c r="E204" s="122"/>
      <c r="F204" s="122"/>
      <c r="G204" s="122"/>
      <c r="H204" s="122"/>
      <c r="I204" s="122"/>
      <c r="J204" s="122"/>
      <c r="K204" s="123"/>
    </row>
    <row r="205" spans="4:11" ht="15.75">
      <c r="D205" s="124"/>
      <c r="E205" s="122"/>
      <c r="F205" s="122"/>
      <c r="G205" s="122"/>
      <c r="H205" s="122"/>
      <c r="I205" s="122"/>
      <c r="J205" s="122"/>
      <c r="K205" s="123"/>
    </row>
    <row r="206" spans="4:11" ht="15.75">
      <c r="D206" s="124"/>
      <c r="E206" s="122"/>
      <c r="F206" s="122"/>
      <c r="G206" s="122"/>
      <c r="H206" s="122"/>
      <c r="I206" s="122"/>
      <c r="J206" s="122"/>
      <c r="K206" s="123"/>
    </row>
    <row r="207" spans="4:11" ht="15.75">
      <c r="D207" s="124"/>
      <c r="E207" s="122"/>
      <c r="F207" s="122"/>
      <c r="G207" s="122"/>
      <c r="H207" s="122"/>
      <c r="I207" s="122"/>
      <c r="J207" s="122"/>
      <c r="K207" s="123"/>
    </row>
    <row r="208" spans="4:11" ht="15.75">
      <c r="D208" s="124"/>
      <c r="E208" s="122"/>
      <c r="F208" s="122"/>
      <c r="G208" s="122"/>
      <c r="H208" s="122"/>
      <c r="I208" s="122"/>
      <c r="J208" s="122"/>
      <c r="K208" s="123"/>
    </row>
    <row r="209" spans="4:11" ht="15.75">
      <c r="D209" s="124"/>
      <c r="E209" s="122"/>
      <c r="F209" s="122"/>
      <c r="G209" s="122"/>
      <c r="H209" s="122"/>
      <c r="I209" s="122"/>
      <c r="J209" s="122"/>
      <c r="K209" s="125"/>
    </row>
    <row r="210" spans="4:11" ht="15.75">
      <c r="D210" s="124"/>
      <c r="E210" s="122"/>
      <c r="F210" s="122"/>
      <c r="G210" s="122"/>
      <c r="H210" s="122"/>
      <c r="I210" s="122"/>
      <c r="J210" s="122"/>
      <c r="K210" s="125"/>
    </row>
    <row r="211" spans="4:11" ht="15.75">
      <c r="D211" s="124"/>
      <c r="E211" s="122"/>
      <c r="F211" s="122"/>
      <c r="G211" s="122"/>
      <c r="H211" s="122"/>
      <c r="I211" s="122"/>
      <c r="J211" s="122"/>
      <c r="K211" s="125"/>
    </row>
    <row r="212" spans="4:11" ht="15.75">
      <c r="D212" s="124"/>
      <c r="E212" s="122"/>
      <c r="F212" s="122"/>
      <c r="G212" s="122"/>
      <c r="H212" s="122"/>
      <c r="I212" s="122"/>
      <c r="J212" s="122"/>
      <c r="K212" s="125"/>
    </row>
    <row r="213" spans="4:11" ht="15.75">
      <c r="D213" s="124"/>
      <c r="E213" s="122"/>
      <c r="F213" s="122"/>
      <c r="G213" s="122"/>
      <c r="H213" s="122"/>
      <c r="I213" s="122"/>
      <c r="J213" s="122"/>
      <c r="K213" s="125"/>
    </row>
    <row r="214" spans="4:11" ht="15.75">
      <c r="D214" s="124"/>
      <c r="E214" s="122"/>
      <c r="F214" s="122"/>
      <c r="G214" s="122"/>
      <c r="H214" s="122"/>
      <c r="I214" s="122"/>
      <c r="J214" s="122"/>
      <c r="K214" s="125"/>
    </row>
    <row r="215" spans="4:11" ht="15.75">
      <c r="D215" s="124"/>
      <c r="E215" s="122"/>
      <c r="F215" s="122"/>
      <c r="G215" s="122"/>
      <c r="H215" s="122"/>
      <c r="I215" s="122"/>
      <c r="J215" s="122"/>
      <c r="K215" s="125"/>
    </row>
    <row r="216" spans="4:11" ht="15.75">
      <c r="D216" s="124"/>
      <c r="E216" s="122"/>
      <c r="F216" s="122"/>
      <c r="G216" s="122"/>
      <c r="H216" s="122"/>
      <c r="I216" s="122"/>
      <c r="J216" s="122"/>
      <c r="K216" s="125"/>
    </row>
    <row r="217" spans="4:11" ht="15.75">
      <c r="D217" s="124"/>
      <c r="E217" s="122"/>
      <c r="F217" s="122"/>
      <c r="G217" s="122"/>
      <c r="H217" s="122"/>
      <c r="I217" s="122"/>
      <c r="J217" s="122"/>
      <c r="K217" s="125"/>
    </row>
    <row r="218" spans="4:11" ht="15.75">
      <c r="D218" s="124"/>
      <c r="E218" s="122"/>
      <c r="F218" s="122"/>
      <c r="G218" s="122"/>
      <c r="H218" s="122"/>
      <c r="I218" s="122"/>
      <c r="J218" s="122"/>
      <c r="K218" s="125"/>
    </row>
    <row r="219" spans="4:11" ht="15.75">
      <c r="D219" s="124"/>
      <c r="E219" s="122"/>
      <c r="F219" s="122"/>
      <c r="G219" s="122"/>
      <c r="H219" s="122"/>
      <c r="I219" s="122"/>
      <c r="J219" s="122"/>
      <c r="K219" s="125"/>
    </row>
    <row r="220" spans="4:11" ht="15.75">
      <c r="D220" s="124"/>
      <c r="E220" s="122"/>
      <c r="F220" s="122"/>
      <c r="G220" s="122"/>
      <c r="H220" s="122"/>
      <c r="I220" s="122"/>
      <c r="J220" s="122"/>
      <c r="K220" s="125"/>
    </row>
    <row r="221" spans="4:11" ht="15.75">
      <c r="D221" s="124"/>
      <c r="E221" s="122"/>
      <c r="F221" s="122"/>
      <c r="G221" s="122"/>
      <c r="H221" s="122"/>
      <c r="I221" s="122"/>
      <c r="J221" s="122"/>
      <c r="K221" s="125"/>
    </row>
    <row r="222" spans="4:11" ht="15.75">
      <c r="D222" s="124"/>
      <c r="E222" s="122"/>
      <c r="F222" s="122"/>
      <c r="G222" s="122"/>
      <c r="H222" s="122"/>
      <c r="I222" s="122"/>
      <c r="J222" s="122"/>
      <c r="K222" s="125"/>
    </row>
    <row r="223" spans="4:11" ht="15.75">
      <c r="D223" s="124"/>
      <c r="E223" s="122"/>
      <c r="F223" s="122"/>
      <c r="G223" s="122"/>
      <c r="H223" s="122"/>
      <c r="I223" s="122"/>
      <c r="J223" s="122"/>
      <c r="K223" s="125"/>
    </row>
    <row r="224" spans="4:11" ht="15.75">
      <c r="D224" s="124"/>
      <c r="E224" s="122"/>
      <c r="F224" s="122"/>
      <c r="G224" s="122"/>
      <c r="H224" s="122"/>
      <c r="I224" s="122"/>
      <c r="J224" s="122"/>
      <c r="K224" s="125"/>
    </row>
    <row r="225" spans="4:11" ht="15.75">
      <c r="D225" s="124"/>
      <c r="E225" s="122"/>
      <c r="F225" s="122"/>
      <c r="G225" s="122"/>
      <c r="H225" s="122"/>
      <c r="I225" s="122"/>
      <c r="J225" s="122"/>
      <c r="K225" s="125"/>
    </row>
    <row r="226" spans="4:11" ht="15.75">
      <c r="D226" s="124"/>
      <c r="E226" s="122"/>
      <c r="F226" s="122"/>
      <c r="G226" s="122"/>
      <c r="H226" s="122"/>
      <c r="I226" s="122"/>
      <c r="J226" s="122"/>
      <c r="K226" s="125"/>
    </row>
    <row r="227" spans="4:11" ht="15.75">
      <c r="D227" s="124"/>
      <c r="E227" s="122"/>
      <c r="F227" s="122"/>
      <c r="G227" s="122"/>
      <c r="H227" s="122"/>
      <c r="I227" s="122"/>
      <c r="J227" s="122"/>
      <c r="K227" s="125"/>
    </row>
    <row r="228" spans="4:11" ht="15.75">
      <c r="D228" s="124"/>
      <c r="E228" s="122"/>
      <c r="F228" s="122"/>
      <c r="G228" s="122"/>
      <c r="H228" s="122"/>
      <c r="I228" s="122"/>
      <c r="J228" s="122"/>
      <c r="K228" s="125"/>
    </row>
    <row r="229" spans="4:11" ht="15.75">
      <c r="D229" s="124"/>
      <c r="E229" s="122"/>
      <c r="F229" s="122"/>
      <c r="G229" s="122"/>
      <c r="H229" s="122"/>
      <c r="I229" s="122"/>
      <c r="J229" s="122"/>
      <c r="K229" s="125"/>
    </row>
    <row r="230" spans="4:11" ht="15.75">
      <c r="D230" s="124"/>
      <c r="E230" s="122"/>
      <c r="F230" s="122"/>
      <c r="G230" s="122"/>
      <c r="H230" s="122"/>
      <c r="I230" s="122"/>
      <c r="J230" s="122"/>
      <c r="K230" s="125"/>
    </row>
    <row r="231" spans="4:11" ht="15.75">
      <c r="D231" s="124"/>
      <c r="E231" s="122"/>
      <c r="F231" s="122"/>
      <c r="G231" s="122"/>
      <c r="H231" s="122"/>
      <c r="I231" s="122"/>
      <c r="J231" s="122"/>
      <c r="K231" s="125"/>
    </row>
    <row r="232" spans="4:11" ht="15.75">
      <c r="D232" s="124"/>
      <c r="E232" s="122"/>
      <c r="F232" s="122"/>
      <c r="G232" s="122"/>
      <c r="H232" s="122"/>
      <c r="I232" s="122"/>
      <c r="J232" s="122"/>
      <c r="K232" s="125"/>
    </row>
    <row r="233" spans="4:11" ht="15.75">
      <c r="D233" s="124"/>
      <c r="E233" s="122"/>
      <c r="F233" s="122"/>
      <c r="G233" s="122"/>
      <c r="H233" s="122"/>
      <c r="I233" s="122"/>
      <c r="J233" s="122"/>
      <c r="K233" s="125"/>
    </row>
    <row r="234" spans="4:11" ht="15.75">
      <c r="D234" s="124"/>
      <c r="E234" s="122"/>
      <c r="F234" s="122"/>
      <c r="G234" s="122"/>
      <c r="H234" s="122"/>
      <c r="I234" s="122"/>
      <c r="J234" s="122"/>
      <c r="K234" s="125"/>
    </row>
    <row r="235" spans="4:11" ht="15.75">
      <c r="D235" s="124"/>
      <c r="E235" s="122"/>
      <c r="F235" s="122"/>
      <c r="G235" s="122"/>
      <c r="H235" s="122"/>
      <c r="I235" s="122"/>
      <c r="J235" s="122"/>
      <c r="K235" s="125"/>
    </row>
    <row r="236" spans="4:11" ht="15.75">
      <c r="D236" s="124"/>
      <c r="E236" s="122"/>
      <c r="F236" s="122"/>
      <c r="G236" s="122"/>
      <c r="H236" s="122"/>
      <c r="I236" s="122"/>
      <c r="J236" s="122"/>
      <c r="K236" s="125"/>
    </row>
    <row r="237" spans="4:11" ht="15.75">
      <c r="D237" s="124"/>
      <c r="E237" s="122"/>
      <c r="F237" s="122"/>
      <c r="G237" s="122"/>
      <c r="H237" s="122"/>
      <c r="I237" s="122"/>
      <c r="J237" s="122"/>
      <c r="K237" s="125"/>
    </row>
    <row r="238" spans="4:11" ht="15.75">
      <c r="D238" s="124"/>
      <c r="E238" s="122"/>
      <c r="F238" s="122"/>
      <c r="G238" s="122"/>
      <c r="H238" s="122"/>
      <c r="I238" s="122"/>
      <c r="J238" s="122"/>
      <c r="K238" s="125"/>
    </row>
    <row r="239" spans="4:11" ht="15.75">
      <c r="D239" s="124"/>
      <c r="E239" s="122"/>
      <c r="F239" s="122"/>
      <c r="G239" s="122"/>
      <c r="H239" s="122"/>
      <c r="I239" s="122"/>
      <c r="J239" s="122"/>
      <c r="K239" s="125"/>
    </row>
    <row r="240" spans="4:11" ht="15.75">
      <c r="D240" s="124"/>
      <c r="E240" s="122"/>
      <c r="F240" s="122"/>
      <c r="G240" s="122"/>
      <c r="H240" s="122"/>
      <c r="I240" s="122"/>
      <c r="J240" s="122"/>
      <c r="K240" s="125"/>
    </row>
    <row r="241" spans="4:11" ht="15.75">
      <c r="D241" s="124"/>
      <c r="E241" s="122"/>
      <c r="F241" s="122"/>
      <c r="G241" s="122"/>
      <c r="H241" s="122"/>
      <c r="I241" s="122"/>
      <c r="J241" s="122"/>
      <c r="K241" s="125"/>
    </row>
    <row r="242" spans="4:11" ht="15.75">
      <c r="D242" s="124"/>
      <c r="E242" s="122"/>
      <c r="F242" s="122"/>
      <c r="G242" s="122"/>
      <c r="H242" s="122"/>
      <c r="I242" s="122"/>
      <c r="J242" s="122"/>
      <c r="K242" s="125"/>
    </row>
    <row r="243" spans="4:11" ht="15.75">
      <c r="D243" s="124"/>
      <c r="E243" s="122"/>
      <c r="F243" s="122"/>
      <c r="G243" s="122"/>
      <c r="H243" s="122"/>
      <c r="I243" s="122"/>
      <c r="J243" s="122"/>
      <c r="K243" s="125"/>
    </row>
    <row r="244" spans="4:11" ht="15.75">
      <c r="D244" s="124"/>
      <c r="E244" s="122"/>
      <c r="F244" s="122"/>
      <c r="G244" s="122"/>
      <c r="H244" s="122"/>
      <c r="I244" s="122"/>
      <c r="J244" s="122"/>
      <c r="K244" s="125"/>
    </row>
    <row r="245" spans="4:11" ht="15.75">
      <c r="D245" s="124"/>
      <c r="E245" s="122"/>
      <c r="F245" s="122"/>
      <c r="G245" s="122"/>
      <c r="H245" s="122"/>
      <c r="I245" s="122"/>
      <c r="J245" s="122"/>
      <c r="K245" s="125"/>
    </row>
    <row r="246" spans="4:11" ht="15.75">
      <c r="D246" s="124"/>
      <c r="E246" s="122"/>
      <c r="F246" s="122"/>
      <c r="G246" s="122"/>
      <c r="H246" s="122"/>
      <c r="I246" s="122"/>
      <c r="J246" s="122"/>
      <c r="K246" s="125"/>
    </row>
    <row r="247" spans="4:11" ht="15.75">
      <c r="D247" s="124"/>
      <c r="E247" s="122"/>
      <c r="F247" s="122"/>
      <c r="G247" s="122"/>
      <c r="H247" s="122"/>
      <c r="I247" s="122"/>
      <c r="J247" s="122"/>
      <c r="K247" s="125"/>
    </row>
    <row r="248" spans="4:11" ht="15.75">
      <c r="D248" s="124"/>
      <c r="E248" s="122"/>
      <c r="F248" s="122"/>
      <c r="G248" s="122"/>
      <c r="H248" s="122"/>
      <c r="I248" s="122"/>
      <c r="J248" s="122"/>
      <c r="K248" s="125"/>
    </row>
    <row r="249" spans="4:11" ht="15.75">
      <c r="D249" s="124"/>
      <c r="E249" s="122"/>
      <c r="F249" s="122"/>
      <c r="G249" s="122"/>
      <c r="H249" s="122"/>
      <c r="I249" s="122"/>
      <c r="J249" s="122"/>
      <c r="K249" s="125"/>
    </row>
    <row r="250" spans="4:11" ht="15.75">
      <c r="D250" s="124"/>
      <c r="E250" s="122"/>
      <c r="F250" s="122"/>
      <c r="G250" s="122"/>
      <c r="H250" s="122"/>
      <c r="I250" s="122"/>
      <c r="J250" s="122"/>
      <c r="K250" s="125"/>
    </row>
    <row r="251" spans="4:11" ht="15.75">
      <c r="D251" s="124"/>
      <c r="E251" s="122"/>
      <c r="F251" s="122"/>
      <c r="G251" s="122"/>
      <c r="H251" s="122"/>
      <c r="I251" s="122"/>
      <c r="J251" s="122"/>
      <c r="K251" s="125"/>
    </row>
    <row r="252" spans="4:11" ht="15.75">
      <c r="D252" s="124"/>
      <c r="E252" s="122"/>
      <c r="F252" s="122"/>
      <c r="G252" s="122"/>
      <c r="H252" s="122"/>
      <c r="I252" s="122"/>
      <c r="J252" s="122"/>
      <c r="K252" s="125"/>
    </row>
    <row r="253" spans="4:11" ht="15.75">
      <c r="D253" s="124"/>
      <c r="E253" s="122"/>
      <c r="F253" s="122"/>
      <c r="G253" s="122"/>
      <c r="H253" s="122"/>
      <c r="I253" s="122"/>
      <c r="J253" s="122"/>
      <c r="K253" s="125"/>
    </row>
    <row r="254" spans="4:11" ht="15.75">
      <c r="D254" s="124"/>
      <c r="E254" s="122"/>
      <c r="F254" s="122"/>
      <c r="G254" s="122"/>
      <c r="H254" s="122"/>
      <c r="I254" s="122"/>
      <c r="J254" s="122"/>
      <c r="K254" s="125"/>
    </row>
    <row r="255" spans="4:11" ht="15.75">
      <c r="D255" s="124"/>
      <c r="E255" s="122"/>
      <c r="F255" s="122"/>
      <c r="G255" s="122"/>
      <c r="H255" s="122"/>
      <c r="I255" s="122"/>
      <c r="J255" s="122"/>
      <c r="K255" s="125"/>
    </row>
    <row r="256" spans="4:11" ht="15.75">
      <c r="D256" s="124"/>
      <c r="E256" s="122"/>
      <c r="F256" s="122"/>
      <c r="G256" s="122"/>
      <c r="H256" s="122"/>
      <c r="I256" s="122"/>
      <c r="J256" s="122"/>
      <c r="K256" s="125"/>
    </row>
    <row r="257" spans="4:11" ht="15.75">
      <c r="D257" s="124"/>
      <c r="E257" s="122"/>
      <c r="F257" s="122"/>
      <c r="G257" s="122"/>
      <c r="H257" s="122"/>
      <c r="I257" s="122"/>
      <c r="J257" s="122"/>
      <c r="K257" s="125"/>
    </row>
    <row r="258" spans="4:11" ht="15.75">
      <c r="D258" s="124"/>
      <c r="E258" s="122"/>
      <c r="F258" s="122"/>
      <c r="G258" s="122"/>
      <c r="H258" s="122"/>
      <c r="I258" s="122"/>
      <c r="J258" s="122"/>
      <c r="K258" s="125"/>
    </row>
    <row r="259" spans="4:11" ht="15.75">
      <c r="D259" s="124"/>
      <c r="E259" s="122"/>
      <c r="F259" s="122"/>
      <c r="G259" s="122"/>
      <c r="H259" s="122"/>
      <c r="I259" s="122"/>
      <c r="J259" s="122"/>
      <c r="K259" s="125"/>
    </row>
    <row r="260" spans="4:11" ht="15.75">
      <c r="D260" s="124"/>
      <c r="E260" s="122"/>
      <c r="F260" s="122"/>
      <c r="G260" s="122"/>
      <c r="H260" s="122"/>
      <c r="I260" s="122"/>
      <c r="J260" s="122"/>
      <c r="K260" s="125"/>
    </row>
    <row r="261" spans="4:11" ht="15.75">
      <c r="D261" s="124"/>
      <c r="E261" s="122"/>
      <c r="F261" s="122"/>
      <c r="G261" s="122"/>
      <c r="H261" s="122"/>
      <c r="I261" s="122"/>
      <c r="J261" s="122"/>
      <c r="K261" s="125"/>
    </row>
    <row r="262" spans="4:11" ht="15.75">
      <c r="D262" s="124"/>
      <c r="E262" s="122"/>
      <c r="F262" s="122"/>
      <c r="G262" s="122"/>
      <c r="H262" s="122"/>
      <c r="I262" s="122"/>
      <c r="J262" s="122"/>
      <c r="K262" s="125"/>
    </row>
    <row r="263" spans="4:11" ht="15.75">
      <c r="D263" s="124"/>
      <c r="E263" s="122"/>
      <c r="F263" s="122"/>
      <c r="G263" s="122"/>
      <c r="H263" s="122"/>
      <c r="I263" s="122"/>
      <c r="J263" s="122"/>
      <c r="K263" s="125"/>
    </row>
    <row r="264" spans="4:11" ht="15.75">
      <c r="D264" s="124"/>
      <c r="E264" s="122"/>
      <c r="F264" s="122"/>
      <c r="G264" s="122"/>
      <c r="H264" s="122"/>
      <c r="I264" s="122"/>
      <c r="J264" s="122"/>
      <c r="K264" s="125"/>
    </row>
    <row r="265" spans="4:11" ht="15.75">
      <c r="D265" s="124"/>
      <c r="E265" s="122"/>
      <c r="F265" s="122"/>
      <c r="G265" s="122"/>
      <c r="H265" s="122"/>
      <c r="I265" s="122"/>
      <c r="J265" s="122"/>
      <c r="K265" s="125"/>
    </row>
    <row r="266" spans="4:11" ht="15.75">
      <c r="D266" s="124"/>
      <c r="E266" s="122"/>
      <c r="F266" s="122"/>
      <c r="G266" s="122"/>
      <c r="H266" s="122"/>
      <c r="I266" s="122"/>
      <c r="J266" s="122"/>
      <c r="K266" s="125"/>
    </row>
    <row r="267" spans="4:11" ht="15.75">
      <c r="D267" s="124"/>
      <c r="E267" s="122"/>
      <c r="F267" s="122"/>
      <c r="G267" s="122"/>
      <c r="H267" s="122"/>
      <c r="I267" s="122"/>
      <c r="J267" s="122"/>
      <c r="K267" s="125"/>
    </row>
    <row r="268" spans="4:11" ht="15.75">
      <c r="D268" s="124"/>
      <c r="E268" s="122"/>
      <c r="F268" s="122"/>
      <c r="G268" s="122"/>
      <c r="H268" s="122"/>
      <c r="I268" s="122"/>
      <c r="J268" s="122"/>
      <c r="K268" s="125"/>
    </row>
    <row r="269" spans="4:11" ht="15.75">
      <c r="D269" s="124"/>
      <c r="E269" s="122"/>
      <c r="F269" s="122"/>
      <c r="G269" s="122"/>
      <c r="H269" s="122"/>
      <c r="I269" s="122"/>
      <c r="J269" s="122"/>
      <c r="K269" s="125"/>
    </row>
    <row r="270" spans="4:11" ht="15.75">
      <c r="D270" s="124"/>
      <c r="E270" s="122"/>
      <c r="F270" s="122"/>
      <c r="G270" s="122"/>
      <c r="H270" s="122"/>
      <c r="I270" s="122"/>
      <c r="J270" s="122"/>
      <c r="K270" s="125"/>
    </row>
    <row r="271" spans="4:11" ht="15.75">
      <c r="D271" s="124"/>
      <c r="E271" s="122"/>
      <c r="F271" s="122"/>
      <c r="G271" s="122"/>
      <c r="H271" s="122"/>
      <c r="I271" s="122"/>
      <c r="J271" s="122"/>
      <c r="K271" s="125"/>
    </row>
    <row r="272" spans="4:11" ht="15.75">
      <c r="D272" s="124"/>
      <c r="E272" s="122"/>
      <c r="F272" s="122"/>
      <c r="G272" s="122"/>
      <c r="H272" s="122"/>
      <c r="I272" s="122"/>
      <c r="J272" s="122"/>
      <c r="K272" s="125"/>
    </row>
    <row r="273" spans="4:11" ht="15.75">
      <c r="D273" s="124"/>
      <c r="E273" s="122"/>
      <c r="F273" s="122"/>
      <c r="G273" s="122"/>
      <c r="H273" s="122"/>
      <c r="I273" s="122"/>
      <c r="J273" s="122"/>
      <c r="K273" s="125"/>
    </row>
    <row r="274" spans="4:11" ht="15.75">
      <c r="D274" s="124"/>
      <c r="E274" s="122"/>
      <c r="F274" s="122"/>
      <c r="G274" s="122"/>
      <c r="H274" s="122"/>
      <c r="I274" s="122"/>
      <c r="J274" s="122"/>
      <c r="K274" s="125"/>
    </row>
    <row r="275" spans="4:11" ht="15.75">
      <c r="D275" s="124"/>
      <c r="E275" s="122"/>
      <c r="F275" s="122"/>
      <c r="G275" s="122"/>
      <c r="H275" s="122"/>
      <c r="I275" s="122"/>
      <c r="J275" s="122"/>
      <c r="K275" s="125"/>
    </row>
    <row r="276" spans="4:11" ht="15.75">
      <c r="D276" s="124"/>
      <c r="E276" s="122"/>
      <c r="F276" s="122"/>
      <c r="G276" s="122"/>
      <c r="H276" s="122"/>
      <c r="I276" s="122"/>
      <c r="J276" s="122"/>
      <c r="K276" s="125"/>
    </row>
    <row r="277" spans="4:11" ht="15.75">
      <c r="D277" s="124"/>
      <c r="E277" s="122"/>
      <c r="F277" s="122"/>
      <c r="G277" s="122"/>
      <c r="H277" s="122"/>
      <c r="I277" s="122"/>
      <c r="J277" s="122"/>
      <c r="K277" s="125"/>
    </row>
    <row r="278" spans="4:11" ht="15.75">
      <c r="D278" s="124"/>
      <c r="E278" s="122"/>
      <c r="F278" s="122"/>
      <c r="G278" s="122"/>
      <c r="H278" s="122"/>
      <c r="I278" s="122"/>
      <c r="J278" s="122"/>
      <c r="K278" s="125"/>
    </row>
    <row r="279" spans="4:11" ht="15.75">
      <c r="D279" s="124"/>
      <c r="E279" s="122"/>
      <c r="F279" s="122"/>
      <c r="G279" s="122"/>
      <c r="H279" s="122"/>
      <c r="I279" s="122"/>
      <c r="J279" s="122"/>
      <c r="K279" s="125"/>
    </row>
    <row r="280" spans="4:11" ht="15.75">
      <c r="D280" s="124"/>
      <c r="E280" s="122"/>
      <c r="F280" s="122"/>
      <c r="G280" s="122"/>
      <c r="H280" s="122"/>
      <c r="I280" s="122"/>
      <c r="J280" s="122"/>
      <c r="K280" s="125"/>
    </row>
    <row r="281" spans="4:11" ht="15.75">
      <c r="D281" s="124"/>
      <c r="E281" s="122"/>
      <c r="F281" s="122"/>
      <c r="G281" s="122"/>
      <c r="H281" s="122"/>
      <c r="I281" s="122"/>
      <c r="J281" s="122"/>
      <c r="K281" s="125"/>
    </row>
    <row r="282" spans="4:11" ht="15.75">
      <c r="D282" s="124"/>
      <c r="E282" s="122"/>
      <c r="F282" s="122"/>
      <c r="G282" s="122"/>
      <c r="H282" s="122"/>
      <c r="I282" s="122"/>
      <c r="J282" s="122"/>
      <c r="K282" s="125"/>
    </row>
    <row r="283" spans="4:11" ht="15.75">
      <c r="D283" s="124"/>
      <c r="E283" s="122"/>
      <c r="F283" s="122"/>
      <c r="G283" s="122"/>
      <c r="H283" s="122"/>
      <c r="I283" s="122"/>
      <c r="J283" s="122"/>
      <c r="K283" s="125"/>
    </row>
    <row r="284" spans="4:11" ht="15.75">
      <c r="D284" s="124"/>
      <c r="E284" s="122"/>
      <c r="F284" s="122"/>
      <c r="G284" s="122"/>
      <c r="H284" s="122"/>
      <c r="I284" s="122"/>
      <c r="J284" s="122"/>
      <c r="K284" s="125"/>
    </row>
    <row r="285" spans="4:11" ht="15.75">
      <c r="D285" s="124"/>
      <c r="E285" s="122"/>
      <c r="F285" s="122"/>
      <c r="G285" s="122"/>
      <c r="H285" s="122"/>
      <c r="I285" s="122"/>
      <c r="J285" s="122"/>
      <c r="K285" s="125"/>
    </row>
    <row r="286" spans="4:11" ht="15.75">
      <c r="D286" s="124"/>
      <c r="E286" s="122"/>
      <c r="F286" s="122"/>
      <c r="G286" s="122"/>
      <c r="H286" s="122"/>
      <c r="I286" s="122"/>
      <c r="J286" s="122"/>
      <c r="K286" s="125"/>
    </row>
    <row r="287" spans="4:11" ht="15.75">
      <c r="D287" s="124"/>
      <c r="E287" s="122"/>
      <c r="F287" s="122"/>
      <c r="G287" s="122"/>
      <c r="H287" s="122"/>
      <c r="I287" s="122"/>
      <c r="J287" s="122"/>
      <c r="K287" s="125"/>
    </row>
    <row r="288" spans="4:11" ht="15.75">
      <c r="D288" s="124"/>
      <c r="E288" s="122"/>
      <c r="F288" s="122"/>
      <c r="G288" s="122"/>
      <c r="H288" s="122"/>
      <c r="I288" s="122"/>
      <c r="J288" s="122"/>
      <c r="K288" s="125"/>
    </row>
    <row r="289" spans="4:11" ht="15.75">
      <c r="D289" s="124"/>
      <c r="E289" s="122"/>
      <c r="F289" s="122"/>
      <c r="G289" s="122"/>
      <c r="H289" s="122"/>
      <c r="I289" s="122"/>
      <c r="J289" s="122"/>
      <c r="K289" s="125"/>
    </row>
    <row r="290" spans="4:11" ht="15.75">
      <c r="D290" s="124"/>
      <c r="E290" s="122"/>
      <c r="F290" s="122"/>
      <c r="G290" s="122"/>
      <c r="H290" s="122"/>
      <c r="I290" s="122"/>
      <c r="J290" s="122"/>
      <c r="K290" s="125"/>
    </row>
    <row r="291" spans="4:11" ht="15.75">
      <c r="D291" s="124"/>
      <c r="E291" s="122"/>
      <c r="F291" s="122"/>
      <c r="G291" s="122"/>
      <c r="H291" s="122"/>
      <c r="I291" s="122"/>
      <c r="J291" s="122"/>
      <c r="K291" s="125"/>
    </row>
    <row r="292" spans="4:11" ht="15.75">
      <c r="D292" s="124"/>
      <c r="E292" s="122"/>
      <c r="F292" s="122"/>
      <c r="G292" s="122"/>
      <c r="H292" s="122"/>
      <c r="I292" s="122"/>
      <c r="J292" s="122"/>
      <c r="K292" s="125"/>
    </row>
    <row r="293" spans="4:11" ht="15.75">
      <c r="D293" s="124"/>
      <c r="E293" s="122"/>
      <c r="F293" s="122"/>
      <c r="G293" s="122"/>
      <c r="H293" s="122"/>
      <c r="I293" s="122"/>
      <c r="J293" s="122"/>
      <c r="K293" s="125"/>
    </row>
    <row r="294" spans="4:11" ht="15.75">
      <c r="D294" s="124"/>
      <c r="E294" s="122"/>
      <c r="F294" s="122"/>
      <c r="G294" s="122"/>
      <c r="H294" s="122"/>
      <c r="I294" s="122"/>
      <c r="J294" s="122"/>
      <c r="K294" s="125"/>
    </row>
    <row r="295" spans="4:11" ht="15.75">
      <c r="D295" s="124"/>
      <c r="E295" s="122"/>
      <c r="F295" s="122"/>
      <c r="G295" s="122"/>
      <c r="H295" s="122"/>
      <c r="I295" s="122"/>
      <c r="J295" s="122"/>
      <c r="K295" s="125"/>
    </row>
    <row r="296" spans="4:11" ht="15.75">
      <c r="D296" s="124"/>
      <c r="E296" s="122"/>
      <c r="F296" s="122"/>
      <c r="G296" s="122"/>
      <c r="H296" s="122"/>
      <c r="I296" s="122"/>
      <c r="J296" s="122"/>
      <c r="K296" s="125"/>
    </row>
    <row r="297" spans="4:11" ht="15.75">
      <c r="D297" s="124"/>
      <c r="E297" s="122"/>
      <c r="F297" s="122"/>
      <c r="G297" s="122"/>
      <c r="H297" s="122"/>
      <c r="I297" s="122"/>
      <c r="J297" s="122"/>
      <c r="K297" s="125"/>
    </row>
    <row r="298" spans="4:11" ht="15.75">
      <c r="D298" s="124"/>
      <c r="E298" s="122"/>
      <c r="F298" s="122"/>
      <c r="G298" s="122"/>
      <c r="H298" s="122"/>
      <c r="I298" s="122"/>
      <c r="J298" s="122"/>
      <c r="K298" s="125"/>
    </row>
    <row r="299" spans="4:11" ht="15.75">
      <c r="D299" s="124"/>
      <c r="E299" s="122"/>
      <c r="F299" s="122"/>
      <c r="G299" s="122"/>
      <c r="H299" s="122"/>
      <c r="I299" s="122"/>
      <c r="J299" s="122"/>
      <c r="K299" s="125"/>
    </row>
    <row r="300" spans="4:11" ht="15.75">
      <c r="D300" s="124"/>
      <c r="E300" s="122"/>
      <c r="F300" s="122"/>
      <c r="G300" s="122"/>
      <c r="H300" s="122"/>
      <c r="I300" s="122"/>
      <c r="J300" s="122"/>
      <c r="K300" s="125"/>
    </row>
    <row r="301" spans="4:11" ht="15.75">
      <c r="D301" s="124"/>
      <c r="E301" s="122"/>
      <c r="F301" s="122"/>
      <c r="G301" s="122"/>
      <c r="H301" s="122"/>
      <c r="I301" s="122"/>
      <c r="J301" s="122"/>
      <c r="K301" s="125"/>
    </row>
    <row r="302" spans="4:11" ht="15.75">
      <c r="D302" s="124"/>
      <c r="E302" s="122"/>
      <c r="F302" s="122"/>
      <c r="G302" s="122"/>
      <c r="H302" s="122"/>
      <c r="I302" s="122"/>
      <c r="J302" s="122"/>
      <c r="K302" s="125"/>
    </row>
    <row r="303" spans="4:11" ht="15.75">
      <c r="D303" s="124"/>
      <c r="E303" s="122"/>
      <c r="F303" s="122"/>
      <c r="G303" s="122"/>
      <c r="H303" s="122"/>
      <c r="I303" s="122"/>
      <c r="J303" s="122"/>
      <c r="K303" s="125"/>
    </row>
    <row r="304" spans="4:11" ht="15.75">
      <c r="D304" s="124"/>
      <c r="E304" s="122"/>
      <c r="F304" s="122"/>
      <c r="G304" s="122"/>
      <c r="H304" s="122"/>
      <c r="I304" s="122"/>
      <c r="J304" s="122"/>
      <c r="K304" s="125"/>
    </row>
    <row r="305" spans="4:11" ht="15.75">
      <c r="D305" s="124"/>
      <c r="E305" s="122"/>
      <c r="F305" s="122"/>
      <c r="G305" s="122"/>
      <c r="H305" s="122"/>
      <c r="I305" s="122"/>
      <c r="J305" s="122"/>
      <c r="K305" s="125"/>
    </row>
    <row r="306" spans="4:11" ht="15.75">
      <c r="D306" s="124"/>
      <c r="E306" s="122"/>
      <c r="F306" s="122"/>
      <c r="G306" s="122"/>
      <c r="H306" s="122"/>
      <c r="I306" s="122"/>
      <c r="J306" s="122"/>
      <c r="K306" s="125"/>
    </row>
    <row r="307" spans="4:11" ht="15.75">
      <c r="D307" s="124"/>
      <c r="E307" s="122"/>
      <c r="F307" s="122"/>
      <c r="G307" s="122"/>
      <c r="H307" s="122"/>
      <c r="I307" s="122"/>
      <c r="J307" s="122"/>
      <c r="K307" s="125"/>
    </row>
    <row r="308" spans="4:11" ht="15.75">
      <c r="D308" s="124"/>
      <c r="E308" s="122"/>
      <c r="F308" s="122"/>
      <c r="G308" s="122"/>
      <c r="H308" s="122"/>
      <c r="I308" s="122"/>
      <c r="J308" s="122"/>
      <c r="K308" s="125"/>
    </row>
    <row r="309" spans="4:11" ht="15.75">
      <c r="D309" s="124"/>
      <c r="E309" s="122"/>
      <c r="F309" s="122"/>
      <c r="G309" s="122"/>
      <c r="H309" s="122"/>
      <c r="I309" s="122"/>
      <c r="J309" s="122"/>
      <c r="K309" s="125"/>
    </row>
    <row r="310" spans="4:11" ht="15.75">
      <c r="D310" s="124"/>
      <c r="E310" s="122"/>
      <c r="F310" s="122"/>
      <c r="G310" s="122"/>
      <c r="H310" s="122"/>
      <c r="I310" s="122"/>
      <c r="J310" s="122"/>
      <c r="K310" s="125"/>
    </row>
    <row r="311" spans="4:11" ht="15.75">
      <c r="D311" s="124"/>
      <c r="E311" s="122"/>
      <c r="F311" s="122"/>
      <c r="G311" s="122"/>
      <c r="H311" s="122"/>
      <c r="I311" s="122"/>
      <c r="J311" s="122"/>
      <c r="K311" s="125"/>
    </row>
    <row r="312" spans="4:11" ht="15.75">
      <c r="D312" s="124"/>
      <c r="E312" s="122"/>
      <c r="F312" s="122"/>
      <c r="G312" s="122"/>
      <c r="H312" s="122"/>
      <c r="I312" s="122"/>
      <c r="J312" s="122"/>
      <c r="K312" s="125"/>
    </row>
    <row r="313" spans="4:11" ht="15.75">
      <c r="D313" s="124"/>
      <c r="E313" s="122"/>
      <c r="F313" s="122"/>
      <c r="G313" s="122"/>
      <c r="H313" s="122"/>
      <c r="I313" s="122"/>
      <c r="J313" s="122"/>
      <c r="K313" s="125"/>
    </row>
    <row r="314" spans="4:11" ht="15.75">
      <c r="D314" s="124"/>
      <c r="E314" s="122"/>
      <c r="F314" s="122"/>
      <c r="G314" s="122"/>
      <c r="H314" s="122"/>
      <c r="I314" s="122"/>
      <c r="J314" s="122"/>
      <c r="K314" s="125"/>
    </row>
    <row r="315" spans="4:11" ht="15.75">
      <c r="D315" s="124"/>
      <c r="E315" s="122"/>
      <c r="F315" s="122"/>
      <c r="G315" s="122"/>
      <c r="H315" s="122"/>
      <c r="I315" s="122"/>
      <c r="J315" s="122"/>
      <c r="K315" s="125"/>
    </row>
    <row r="316" spans="4:11" ht="15.75">
      <c r="D316" s="124"/>
      <c r="E316" s="122"/>
      <c r="F316" s="122"/>
      <c r="G316" s="122"/>
      <c r="H316" s="122"/>
      <c r="I316" s="122"/>
      <c r="J316" s="122"/>
      <c r="K316" s="125"/>
    </row>
    <row r="317" spans="4:11" ht="15.75">
      <c r="D317" s="124"/>
      <c r="E317" s="122"/>
      <c r="F317" s="122"/>
      <c r="G317" s="122"/>
      <c r="H317" s="122"/>
      <c r="I317" s="122"/>
      <c r="J317" s="122"/>
      <c r="K317" s="125"/>
    </row>
    <row r="318" spans="4:11" ht="15.75">
      <c r="D318" s="124"/>
      <c r="E318" s="122"/>
      <c r="F318" s="122"/>
      <c r="G318" s="122"/>
      <c r="H318" s="122"/>
      <c r="I318" s="122"/>
      <c r="J318" s="122"/>
      <c r="K318" s="125"/>
    </row>
    <row r="319" spans="4:11" ht="15.75">
      <c r="D319" s="124"/>
      <c r="E319" s="122"/>
      <c r="F319" s="122"/>
      <c r="G319" s="122"/>
      <c r="H319" s="122"/>
      <c r="I319" s="122"/>
      <c r="J319" s="122"/>
      <c r="K319" s="125"/>
    </row>
    <row r="320" spans="4:11" ht="15.75">
      <c r="D320" s="124"/>
      <c r="E320" s="122"/>
      <c r="F320" s="122"/>
      <c r="G320" s="122"/>
      <c r="H320" s="122"/>
      <c r="I320" s="122"/>
      <c r="J320" s="122"/>
      <c r="K320" s="125"/>
    </row>
    <row r="321" spans="4:11" ht="15.75">
      <c r="D321" s="124"/>
      <c r="E321" s="122"/>
      <c r="F321" s="122"/>
      <c r="G321" s="122"/>
      <c r="H321" s="122"/>
      <c r="I321" s="122"/>
      <c r="J321" s="122"/>
      <c r="K321" s="125"/>
    </row>
    <row r="322" spans="4:11" ht="15.75">
      <c r="D322" s="124"/>
      <c r="E322" s="122"/>
      <c r="F322" s="122"/>
      <c r="G322" s="122"/>
      <c r="H322" s="122"/>
      <c r="I322" s="122"/>
      <c r="J322" s="122"/>
      <c r="K322" s="125"/>
    </row>
    <row r="323" spans="4:11" ht="15.75">
      <c r="D323" s="124"/>
      <c r="E323" s="122"/>
      <c r="F323" s="122"/>
      <c r="G323" s="122"/>
      <c r="H323" s="122"/>
      <c r="I323" s="122"/>
      <c r="J323" s="122"/>
      <c r="K323" s="125"/>
    </row>
    <row r="324" spans="4:11" ht="15.75">
      <c r="D324" s="124"/>
      <c r="E324" s="122"/>
      <c r="F324" s="122"/>
      <c r="G324" s="122"/>
      <c r="H324" s="122"/>
      <c r="I324" s="122"/>
      <c r="J324" s="122"/>
      <c r="K324" s="125"/>
    </row>
    <row r="325" spans="4:11" ht="15.75">
      <c r="D325" s="124"/>
      <c r="E325" s="122"/>
      <c r="F325" s="122"/>
      <c r="G325" s="122"/>
      <c r="H325" s="122"/>
      <c r="I325" s="122"/>
      <c r="J325" s="122"/>
      <c r="K325" s="125"/>
    </row>
    <row r="326" spans="4:11" ht="15.75">
      <c r="D326" s="124"/>
      <c r="E326" s="122"/>
      <c r="F326" s="122"/>
      <c r="G326" s="122"/>
      <c r="H326" s="122"/>
      <c r="I326" s="122"/>
      <c r="J326" s="122"/>
      <c r="K326" s="125"/>
    </row>
    <row r="327" spans="4:11" ht="15.75">
      <c r="D327" s="124"/>
      <c r="E327" s="122"/>
      <c r="F327" s="122"/>
      <c r="G327" s="122"/>
      <c r="H327" s="122"/>
      <c r="I327" s="122"/>
      <c r="J327" s="122"/>
      <c r="K327" s="125"/>
    </row>
    <row r="328" spans="4:11" ht="15.75">
      <c r="D328" s="124"/>
      <c r="E328" s="122"/>
      <c r="F328" s="122"/>
      <c r="G328" s="122"/>
      <c r="H328" s="122"/>
      <c r="I328" s="122"/>
      <c r="J328" s="122"/>
      <c r="K328" s="125"/>
    </row>
    <row r="329" spans="4:11" ht="15.75">
      <c r="D329" s="124"/>
      <c r="E329" s="122"/>
      <c r="F329" s="122"/>
      <c r="G329" s="122"/>
      <c r="H329" s="122"/>
      <c r="I329" s="122"/>
      <c r="J329" s="122"/>
      <c r="K329" s="125"/>
    </row>
    <row r="330" spans="4:11" ht="15.75">
      <c r="D330" s="124"/>
      <c r="E330" s="122"/>
      <c r="F330" s="122"/>
      <c r="G330" s="122"/>
      <c r="H330" s="122"/>
      <c r="I330" s="122"/>
      <c r="J330" s="122"/>
      <c r="K330" s="125"/>
    </row>
    <row r="331" spans="4:11" ht="15.75">
      <c r="D331" s="124"/>
      <c r="E331" s="122"/>
      <c r="F331" s="122"/>
      <c r="G331" s="122"/>
      <c r="H331" s="122"/>
      <c r="I331" s="122"/>
      <c r="J331" s="122"/>
      <c r="K331" s="125"/>
    </row>
    <row r="332" spans="4:11" ht="15.75">
      <c r="D332" s="124"/>
      <c r="E332" s="122"/>
      <c r="F332" s="122"/>
      <c r="G332" s="122"/>
      <c r="H332" s="122"/>
      <c r="I332" s="122"/>
      <c r="J332" s="122"/>
      <c r="K332" s="125"/>
    </row>
    <row r="333" spans="4:11" ht="15.75">
      <c r="D333" s="124"/>
      <c r="E333" s="122"/>
      <c r="F333" s="122"/>
      <c r="G333" s="122"/>
      <c r="H333" s="122"/>
      <c r="I333" s="122"/>
      <c r="J333" s="122"/>
      <c r="K333" s="125"/>
    </row>
    <row r="334" spans="4:11" ht="15.75">
      <c r="D334" s="124"/>
      <c r="E334" s="122"/>
      <c r="F334" s="122"/>
      <c r="G334" s="122"/>
      <c r="H334" s="122"/>
      <c r="I334" s="122"/>
      <c r="J334" s="122"/>
      <c r="K334" s="125"/>
    </row>
    <row r="335" spans="4:11" ht="15.75">
      <c r="D335" s="124"/>
      <c r="E335" s="122"/>
      <c r="F335" s="122"/>
      <c r="G335" s="122"/>
      <c r="H335" s="122"/>
      <c r="I335" s="122"/>
      <c r="J335" s="122"/>
      <c r="K335" s="125"/>
    </row>
    <row r="336" spans="4:11" ht="15.75">
      <c r="D336" s="124"/>
      <c r="E336" s="122"/>
      <c r="F336" s="122"/>
      <c r="G336" s="122"/>
      <c r="H336" s="122"/>
      <c r="I336" s="122"/>
      <c r="J336" s="122"/>
      <c r="K336" s="125"/>
    </row>
    <row r="337" spans="4:11" ht="15.75">
      <c r="D337" s="124"/>
      <c r="E337" s="122"/>
      <c r="F337" s="122"/>
      <c r="G337" s="122"/>
      <c r="H337" s="122"/>
      <c r="I337" s="122"/>
      <c r="J337" s="122"/>
      <c r="K337" s="125"/>
    </row>
    <row r="338" spans="4:11" ht="15.75">
      <c r="D338" s="124"/>
      <c r="E338" s="122"/>
      <c r="F338" s="122"/>
      <c r="G338" s="122"/>
      <c r="H338" s="122"/>
      <c r="I338" s="122"/>
      <c r="J338" s="122"/>
      <c r="K338" s="125"/>
    </row>
    <row r="339" spans="4:11" ht="15.75">
      <c r="D339" s="124"/>
      <c r="E339" s="122"/>
      <c r="F339" s="122"/>
      <c r="G339" s="122"/>
      <c r="H339" s="122"/>
      <c r="I339" s="122"/>
      <c r="J339" s="122"/>
      <c r="K339" s="125"/>
    </row>
    <row r="340" spans="4:11" ht="15.75">
      <c r="D340" s="124"/>
      <c r="E340" s="122"/>
      <c r="F340" s="122"/>
      <c r="G340" s="122"/>
      <c r="H340" s="122"/>
      <c r="I340" s="122"/>
      <c r="J340" s="122"/>
      <c r="K340" s="125"/>
    </row>
    <row r="341" spans="4:11" ht="15.75">
      <c r="D341" s="124"/>
      <c r="E341" s="122"/>
      <c r="F341" s="122"/>
      <c r="G341" s="122"/>
      <c r="H341" s="122"/>
      <c r="I341" s="122"/>
      <c r="J341" s="122"/>
      <c r="K341" s="125"/>
    </row>
    <row r="342" spans="4:11" ht="15.75">
      <c r="D342" s="124"/>
      <c r="E342" s="122"/>
      <c r="F342" s="122"/>
      <c r="G342" s="122"/>
      <c r="H342" s="122"/>
      <c r="I342" s="122"/>
      <c r="J342" s="122"/>
      <c r="K342" s="125"/>
    </row>
    <row r="343" spans="4:11" ht="15.75">
      <c r="D343" s="124"/>
      <c r="E343" s="122"/>
      <c r="F343" s="122"/>
      <c r="G343" s="122"/>
      <c r="H343" s="122"/>
      <c r="I343" s="122"/>
      <c r="J343" s="122"/>
      <c r="K343" s="125"/>
    </row>
    <row r="344" spans="4:11" ht="15.75">
      <c r="D344" s="124"/>
      <c r="E344" s="122"/>
      <c r="F344" s="122"/>
      <c r="G344" s="122"/>
      <c r="H344" s="122"/>
      <c r="I344" s="122"/>
      <c r="J344" s="122"/>
      <c r="K344" s="125"/>
    </row>
    <row r="345" spans="4:11" ht="15.75">
      <c r="D345" s="124"/>
      <c r="E345" s="122"/>
      <c r="F345" s="122"/>
      <c r="G345" s="122"/>
      <c r="H345" s="122"/>
      <c r="I345" s="122"/>
      <c r="J345" s="122"/>
      <c r="K345" s="125"/>
    </row>
    <row r="346" spans="4:11" ht="15.75">
      <c r="D346" s="124"/>
      <c r="E346" s="122"/>
      <c r="F346" s="122"/>
      <c r="G346" s="122"/>
      <c r="H346" s="122"/>
      <c r="I346" s="122"/>
      <c r="J346" s="122"/>
      <c r="K346" s="125"/>
    </row>
    <row r="347" spans="4:11" ht="15.75">
      <c r="D347" s="124"/>
      <c r="E347" s="122"/>
      <c r="F347" s="122"/>
      <c r="G347" s="122"/>
      <c r="H347" s="122"/>
      <c r="I347" s="122"/>
      <c r="J347" s="122"/>
      <c r="K347" s="125"/>
    </row>
    <row r="348" spans="4:11" ht="15.75">
      <c r="D348" s="124"/>
      <c r="E348" s="122"/>
      <c r="F348" s="122"/>
      <c r="G348" s="122"/>
      <c r="H348" s="122"/>
      <c r="I348" s="122"/>
      <c r="J348" s="122"/>
      <c r="K348" s="125"/>
    </row>
    <row r="349" spans="4:11" ht="15.75">
      <c r="D349" s="124"/>
      <c r="E349" s="122"/>
      <c r="F349" s="122"/>
      <c r="G349" s="122"/>
      <c r="H349" s="122"/>
      <c r="I349" s="122"/>
      <c r="J349" s="122"/>
      <c r="K349" s="125"/>
    </row>
    <row r="350" spans="4:11" ht="15.75">
      <c r="D350" s="124"/>
      <c r="E350" s="122"/>
      <c r="F350" s="122"/>
      <c r="G350" s="122"/>
      <c r="H350" s="122"/>
      <c r="I350" s="122"/>
      <c r="J350" s="122"/>
      <c r="K350" s="125"/>
    </row>
    <row r="351" spans="4:11" ht="15.75">
      <c r="D351" s="124"/>
      <c r="E351" s="122"/>
      <c r="F351" s="122"/>
      <c r="G351" s="122"/>
      <c r="H351" s="122"/>
      <c r="I351" s="122"/>
      <c r="J351" s="122"/>
      <c r="K351" s="125"/>
    </row>
    <row r="352" spans="4:11" ht="15.75">
      <c r="D352" s="124"/>
      <c r="E352" s="122"/>
      <c r="F352" s="122"/>
      <c r="G352" s="122"/>
      <c r="H352" s="122"/>
      <c r="I352" s="122"/>
      <c r="J352" s="122"/>
      <c r="K352" s="125"/>
    </row>
    <row r="353" spans="4:11" ht="15.75">
      <c r="D353" s="124"/>
      <c r="E353" s="122"/>
      <c r="F353" s="122"/>
      <c r="G353" s="122"/>
      <c r="H353" s="122"/>
      <c r="I353" s="122"/>
      <c r="J353" s="122"/>
      <c r="K353" s="125"/>
    </row>
    <row r="354" spans="4:11" ht="15.75">
      <c r="D354" s="124"/>
      <c r="E354" s="122"/>
      <c r="F354" s="122"/>
      <c r="G354" s="122"/>
      <c r="H354" s="122"/>
      <c r="I354" s="122"/>
      <c r="J354" s="122"/>
      <c r="K354" s="125"/>
    </row>
    <row r="355" spans="4:11" ht="15.75">
      <c r="D355" s="124"/>
      <c r="E355" s="122"/>
      <c r="F355" s="122"/>
      <c r="G355" s="122"/>
      <c r="H355" s="122"/>
      <c r="I355" s="122"/>
      <c r="J355" s="122"/>
      <c r="K355" s="125"/>
    </row>
    <row r="356" spans="4:11" ht="15.75">
      <c r="D356" s="124"/>
      <c r="E356" s="122"/>
      <c r="F356" s="122"/>
      <c r="G356" s="122"/>
      <c r="H356" s="122"/>
      <c r="I356" s="122"/>
      <c r="J356" s="122"/>
      <c r="K356" s="125"/>
    </row>
    <row r="357" spans="4:11" ht="15.75">
      <c r="D357" s="124"/>
      <c r="E357" s="122"/>
      <c r="F357" s="122"/>
      <c r="G357" s="122"/>
      <c r="H357" s="122"/>
      <c r="I357" s="122"/>
      <c r="J357" s="122"/>
      <c r="K357" s="125"/>
    </row>
    <row r="358" spans="4:11" ht="15.75">
      <c r="D358" s="124"/>
      <c r="E358" s="122"/>
      <c r="F358" s="122"/>
      <c r="G358" s="122"/>
      <c r="H358" s="122"/>
      <c r="I358" s="122"/>
      <c r="J358" s="122"/>
      <c r="K358" s="125"/>
    </row>
    <row r="359" spans="4:11" ht="15.75">
      <c r="D359" s="124"/>
      <c r="E359" s="122"/>
      <c r="F359" s="122"/>
      <c r="G359" s="122"/>
      <c r="H359" s="122"/>
      <c r="I359" s="122"/>
      <c r="J359" s="122"/>
      <c r="K359" s="125"/>
    </row>
    <row r="360" spans="4:11" ht="15.75">
      <c r="D360" s="124"/>
      <c r="E360" s="122"/>
      <c r="F360" s="122"/>
      <c r="G360" s="122"/>
      <c r="H360" s="122"/>
      <c r="I360" s="122"/>
      <c r="J360" s="122"/>
      <c r="K360" s="125"/>
    </row>
    <row r="361" spans="4:11" ht="15.75">
      <c r="D361" s="124"/>
      <c r="E361" s="122"/>
      <c r="F361" s="122"/>
      <c r="G361" s="122"/>
      <c r="H361" s="122"/>
      <c r="I361" s="122"/>
      <c r="J361" s="122"/>
      <c r="K361" s="125"/>
    </row>
    <row r="362" spans="4:11" ht="15.75">
      <c r="D362" s="124"/>
      <c r="E362" s="122"/>
      <c r="F362" s="122"/>
      <c r="G362" s="122"/>
      <c r="H362" s="122"/>
      <c r="I362" s="122"/>
      <c r="J362" s="122"/>
      <c r="K362" s="125"/>
    </row>
    <row r="363" spans="4:11" ht="15.75">
      <c r="D363" s="124"/>
      <c r="E363" s="122"/>
      <c r="F363" s="122"/>
      <c r="G363" s="122"/>
      <c r="H363" s="122"/>
      <c r="I363" s="122"/>
      <c r="J363" s="122"/>
      <c r="K363" s="125"/>
    </row>
    <row r="364" spans="4:11" ht="15.75">
      <c r="D364" s="124"/>
      <c r="E364" s="122"/>
      <c r="F364" s="122"/>
      <c r="G364" s="122"/>
      <c r="H364" s="122"/>
      <c r="I364" s="122"/>
      <c r="J364" s="122"/>
      <c r="K364" s="125"/>
    </row>
    <row r="365" spans="4:11" ht="15.75">
      <c r="D365" s="124"/>
      <c r="E365" s="122"/>
      <c r="F365" s="122"/>
      <c r="G365" s="122"/>
      <c r="H365" s="122"/>
      <c r="I365" s="122"/>
      <c r="J365" s="122"/>
      <c r="K365" s="125"/>
    </row>
    <row r="366" spans="4:11" ht="15.75">
      <c r="D366" s="124"/>
      <c r="E366" s="122"/>
      <c r="F366" s="122"/>
      <c r="G366" s="122"/>
      <c r="H366" s="122"/>
      <c r="I366" s="122"/>
      <c r="J366" s="122"/>
      <c r="K366" s="125"/>
    </row>
    <row r="367" spans="4:11" ht="15.75">
      <c r="D367" s="124"/>
      <c r="E367" s="122"/>
      <c r="F367" s="122"/>
      <c r="G367" s="122"/>
      <c r="H367" s="122"/>
      <c r="I367" s="122"/>
      <c r="J367" s="122"/>
      <c r="K367" s="125"/>
    </row>
    <row r="368" spans="4:11" ht="15.75">
      <c r="D368" s="124"/>
      <c r="E368" s="122"/>
      <c r="F368" s="122"/>
      <c r="G368" s="122"/>
      <c r="H368" s="122"/>
      <c r="I368" s="122"/>
      <c r="J368" s="122"/>
      <c r="K368" s="125"/>
    </row>
    <row r="369" spans="4:11" ht="15.75">
      <c r="D369" s="124"/>
      <c r="E369" s="122"/>
      <c r="F369" s="122"/>
      <c r="G369" s="122"/>
      <c r="H369" s="122"/>
      <c r="I369" s="122"/>
      <c r="J369" s="122"/>
      <c r="K369" s="125"/>
    </row>
    <row r="370" spans="4:11" ht="15.75">
      <c r="D370" s="124"/>
      <c r="E370" s="122"/>
      <c r="F370" s="122"/>
      <c r="G370" s="122"/>
      <c r="H370" s="122"/>
      <c r="I370" s="122"/>
      <c r="J370" s="122"/>
      <c r="K370" s="125"/>
    </row>
    <row r="371" spans="4:11" ht="15.75">
      <c r="D371" s="124"/>
      <c r="E371" s="122"/>
      <c r="F371" s="122"/>
      <c r="G371" s="122"/>
      <c r="H371" s="122"/>
      <c r="I371" s="122"/>
      <c r="J371" s="122"/>
      <c r="K371" s="125"/>
    </row>
    <row r="372" spans="4:11" ht="15.75">
      <c r="D372" s="124"/>
      <c r="E372" s="122"/>
      <c r="F372" s="122"/>
      <c r="G372" s="122"/>
      <c r="H372" s="122"/>
      <c r="I372" s="122"/>
      <c r="J372" s="122"/>
      <c r="K372" s="125"/>
    </row>
    <row r="373" spans="4:11" ht="15.75">
      <c r="D373" s="124"/>
      <c r="E373" s="122"/>
      <c r="F373" s="122"/>
      <c r="G373" s="122"/>
      <c r="H373" s="122"/>
      <c r="I373" s="122"/>
      <c r="J373" s="122"/>
      <c r="K373" s="125"/>
    </row>
    <row r="374" spans="4:11" ht="15.75">
      <c r="D374" s="124"/>
      <c r="E374" s="122"/>
      <c r="F374" s="122"/>
      <c r="G374" s="122"/>
      <c r="H374" s="122"/>
      <c r="I374" s="122"/>
      <c r="J374" s="122"/>
      <c r="K374" s="125"/>
    </row>
    <row r="375" spans="4:11" ht="15.75">
      <c r="D375" s="124"/>
      <c r="E375" s="122"/>
      <c r="F375" s="122"/>
      <c r="G375" s="122"/>
      <c r="H375" s="122"/>
      <c r="I375" s="122"/>
      <c r="J375" s="122"/>
      <c r="K375" s="125"/>
    </row>
    <row r="376" spans="4:11" ht="15.75">
      <c r="D376" s="124"/>
      <c r="E376" s="122"/>
      <c r="F376" s="122"/>
      <c r="G376" s="122"/>
      <c r="H376" s="122"/>
      <c r="I376" s="122"/>
      <c r="J376" s="122"/>
      <c r="K376" s="125"/>
    </row>
    <row r="377" spans="4:11" ht="15.75">
      <c r="D377" s="124"/>
      <c r="E377" s="122"/>
      <c r="F377" s="122"/>
      <c r="G377" s="122"/>
      <c r="H377" s="122"/>
      <c r="I377" s="122"/>
      <c r="J377" s="122"/>
      <c r="K377" s="125"/>
    </row>
    <row r="378" spans="4:11" ht="15.75">
      <c r="D378" s="124"/>
      <c r="E378" s="122"/>
      <c r="F378" s="122"/>
      <c r="G378" s="122"/>
      <c r="H378" s="122"/>
      <c r="I378" s="122"/>
      <c r="J378" s="122"/>
      <c r="K378" s="125"/>
    </row>
    <row r="379" spans="4:11" ht="15.75">
      <c r="D379" s="124"/>
      <c r="E379" s="122"/>
      <c r="F379" s="122"/>
      <c r="G379" s="122"/>
      <c r="H379" s="122"/>
      <c r="I379" s="122"/>
      <c r="J379" s="122"/>
      <c r="K379" s="125"/>
    </row>
    <row r="380" spans="4:11" ht="15.75">
      <c r="D380" s="124"/>
      <c r="E380" s="122"/>
      <c r="F380" s="122"/>
      <c r="G380" s="122"/>
      <c r="H380" s="122"/>
      <c r="I380" s="122"/>
      <c r="J380" s="122"/>
      <c r="K380" s="125"/>
    </row>
    <row r="381" spans="4:11" ht="15.75">
      <c r="D381" s="124"/>
      <c r="E381" s="122"/>
      <c r="F381" s="122"/>
      <c r="G381" s="122"/>
      <c r="H381" s="122"/>
      <c r="I381" s="122"/>
      <c r="J381" s="122"/>
      <c r="K381" s="125"/>
    </row>
    <row r="382" spans="4:11" ht="15.75">
      <c r="D382" s="124"/>
      <c r="E382" s="122"/>
      <c r="F382" s="122"/>
      <c r="G382" s="122"/>
      <c r="H382" s="122"/>
      <c r="I382" s="122"/>
      <c r="J382" s="122"/>
      <c r="K382" s="125"/>
    </row>
    <row r="383" spans="4:11" ht="15.75">
      <c r="D383" s="124"/>
      <c r="E383" s="122"/>
      <c r="F383" s="122"/>
      <c r="G383" s="122"/>
      <c r="H383" s="122"/>
      <c r="I383" s="122"/>
      <c r="J383" s="122"/>
      <c r="K383" s="125"/>
    </row>
    <row r="384" spans="4:11" ht="15.75">
      <c r="D384" s="124"/>
      <c r="E384" s="122"/>
      <c r="F384" s="122"/>
      <c r="G384" s="122"/>
      <c r="H384" s="122"/>
      <c r="I384" s="122"/>
      <c r="J384" s="122"/>
      <c r="K384" s="125"/>
    </row>
    <row r="385" spans="4:11" ht="15.75">
      <c r="D385" s="124"/>
      <c r="E385" s="122"/>
      <c r="F385" s="122"/>
      <c r="G385" s="122"/>
      <c r="H385" s="122"/>
      <c r="I385" s="122"/>
      <c r="J385" s="122"/>
      <c r="K385" s="125"/>
    </row>
    <row r="386" spans="4:11" ht="15.75">
      <c r="D386" s="124"/>
      <c r="E386" s="122"/>
      <c r="F386" s="122"/>
      <c r="G386" s="122"/>
      <c r="H386" s="122"/>
      <c r="I386" s="122"/>
      <c r="J386" s="122"/>
      <c r="K386" s="125"/>
    </row>
    <row r="387" spans="4:11" ht="15.75">
      <c r="D387" s="124"/>
      <c r="E387" s="122"/>
      <c r="F387" s="122"/>
      <c r="G387" s="122"/>
      <c r="H387" s="122"/>
      <c r="I387" s="122"/>
      <c r="J387" s="122"/>
      <c r="K387" s="125"/>
    </row>
    <row r="388" spans="4:11" ht="15.75">
      <c r="D388" s="124"/>
      <c r="E388" s="122"/>
      <c r="F388" s="122"/>
      <c r="G388" s="122"/>
      <c r="H388" s="122"/>
      <c r="I388" s="122"/>
      <c r="J388" s="122"/>
      <c r="K388" s="125"/>
    </row>
    <row r="389" spans="4:11" ht="15.75">
      <c r="D389" s="124"/>
      <c r="E389" s="122"/>
      <c r="F389" s="122"/>
      <c r="G389" s="122"/>
      <c r="H389" s="122"/>
      <c r="I389" s="122"/>
      <c r="J389" s="122"/>
      <c r="K389" s="125"/>
    </row>
    <row r="390" spans="4:11" ht="15.75">
      <c r="D390" s="124"/>
      <c r="E390" s="122"/>
      <c r="F390" s="122"/>
      <c r="G390" s="122"/>
      <c r="H390" s="122"/>
      <c r="I390" s="122"/>
      <c r="J390" s="122"/>
      <c r="K390" s="125"/>
    </row>
    <row r="391" spans="4:11" ht="15.75">
      <c r="D391" s="124"/>
      <c r="E391" s="122"/>
      <c r="F391" s="122"/>
      <c r="G391" s="122"/>
      <c r="H391" s="122"/>
      <c r="I391" s="122"/>
      <c r="J391" s="122"/>
      <c r="K391" s="125"/>
    </row>
    <row r="392" spans="4:11" ht="15.75">
      <c r="D392" s="124"/>
      <c r="E392" s="122"/>
      <c r="F392" s="122"/>
      <c r="G392" s="122"/>
      <c r="H392" s="122"/>
      <c r="I392" s="122"/>
      <c r="J392" s="122"/>
      <c r="K392" s="125"/>
    </row>
    <row r="393" spans="4:11" ht="15.75">
      <c r="D393" s="124"/>
      <c r="E393" s="122"/>
      <c r="F393" s="122"/>
      <c r="G393" s="122"/>
      <c r="H393" s="122"/>
      <c r="I393" s="122"/>
      <c r="J393" s="122"/>
      <c r="K393" s="125"/>
    </row>
    <row r="394" spans="4:11" ht="15.75">
      <c r="D394" s="124"/>
      <c r="E394" s="122"/>
      <c r="F394" s="122"/>
      <c r="G394" s="122"/>
      <c r="H394" s="122"/>
      <c r="I394" s="122"/>
      <c r="J394" s="122"/>
      <c r="K394" s="125"/>
    </row>
    <row r="395" spans="4:11" ht="15.75">
      <c r="D395" s="124"/>
      <c r="E395" s="122"/>
      <c r="F395" s="122"/>
      <c r="G395" s="122"/>
      <c r="H395" s="122"/>
      <c r="I395" s="122"/>
      <c r="J395" s="122"/>
      <c r="K395" s="125"/>
    </row>
    <row r="396" spans="4:11" ht="15.75">
      <c r="D396" s="124"/>
      <c r="E396" s="122"/>
      <c r="F396" s="122"/>
      <c r="G396" s="122"/>
      <c r="H396" s="122"/>
      <c r="I396" s="122"/>
      <c r="J396" s="122"/>
      <c r="K396" s="125"/>
    </row>
    <row r="397" spans="4:11" ht="15.75">
      <c r="D397" s="124"/>
      <c r="E397" s="122"/>
      <c r="F397" s="122"/>
      <c r="G397" s="122"/>
      <c r="H397" s="122"/>
      <c r="I397" s="122"/>
      <c r="J397" s="122"/>
      <c r="K397" s="125"/>
    </row>
    <row r="398" spans="4:11" ht="15.75">
      <c r="D398" s="124"/>
      <c r="E398" s="122"/>
      <c r="F398" s="122"/>
      <c r="G398" s="122"/>
      <c r="H398" s="122"/>
      <c r="I398" s="122"/>
      <c r="J398" s="122"/>
      <c r="K398" s="125"/>
    </row>
    <row r="399" spans="4:11" ht="15.75">
      <c r="D399" s="124"/>
      <c r="E399" s="122"/>
      <c r="F399" s="122"/>
      <c r="G399" s="122"/>
      <c r="H399" s="122"/>
      <c r="I399" s="122"/>
      <c r="J399" s="122"/>
      <c r="K399" s="125"/>
    </row>
    <row r="400" spans="4:11" ht="15.75">
      <c r="D400" s="124"/>
      <c r="E400" s="122"/>
      <c r="F400" s="122"/>
      <c r="G400" s="122"/>
      <c r="H400" s="122"/>
      <c r="I400" s="122"/>
      <c r="J400" s="122"/>
      <c r="K400" s="125"/>
    </row>
    <row r="401" spans="4:11" ht="15.75">
      <c r="D401" s="124"/>
      <c r="E401" s="122"/>
      <c r="F401" s="122"/>
      <c r="G401" s="122"/>
      <c r="H401" s="122"/>
      <c r="I401" s="122"/>
      <c r="J401" s="122"/>
      <c r="K401" s="125"/>
    </row>
    <row r="402" spans="4:11" ht="15.75">
      <c r="D402" s="124"/>
      <c r="E402" s="122"/>
      <c r="F402" s="122"/>
      <c r="G402" s="122"/>
      <c r="H402" s="122"/>
      <c r="I402" s="122"/>
      <c r="J402" s="122"/>
      <c r="K402" s="125"/>
    </row>
    <row r="403" spans="4:11" ht="15.75">
      <c r="D403" s="124"/>
      <c r="E403" s="122"/>
      <c r="F403" s="122"/>
      <c r="G403" s="122"/>
      <c r="H403" s="122"/>
      <c r="I403" s="122"/>
      <c r="J403" s="122"/>
      <c r="K403" s="125"/>
    </row>
    <row r="404" spans="4:11" ht="15.75">
      <c r="D404" s="124"/>
      <c r="E404" s="122"/>
      <c r="F404" s="122"/>
      <c r="G404" s="122"/>
      <c r="H404" s="122"/>
      <c r="I404" s="122"/>
      <c r="J404" s="122"/>
      <c r="K404" s="125"/>
    </row>
    <row r="405" spans="4:11" ht="15.75">
      <c r="D405" s="124"/>
      <c r="E405" s="122"/>
      <c r="F405" s="122"/>
      <c r="G405" s="122"/>
      <c r="H405" s="122"/>
      <c r="I405" s="122"/>
      <c r="J405" s="122"/>
      <c r="K405" s="125"/>
    </row>
    <row r="406" spans="4:11" ht="15.75">
      <c r="D406" s="124"/>
      <c r="E406" s="122"/>
      <c r="F406" s="122"/>
      <c r="G406" s="122"/>
      <c r="H406" s="122"/>
      <c r="I406" s="122"/>
      <c r="J406" s="122"/>
      <c r="K406" s="125"/>
    </row>
    <row r="407" spans="4:11" ht="15.75">
      <c r="D407" s="124"/>
      <c r="E407" s="122"/>
      <c r="F407" s="122"/>
      <c r="G407" s="122"/>
      <c r="H407" s="122"/>
      <c r="I407" s="122"/>
      <c r="J407" s="122"/>
      <c r="K407" s="125"/>
    </row>
    <row r="408" spans="4:11" ht="15.75">
      <c r="D408" s="124"/>
      <c r="E408" s="122"/>
      <c r="F408" s="122"/>
      <c r="G408" s="122"/>
      <c r="H408" s="122"/>
      <c r="I408" s="122"/>
      <c r="J408" s="122"/>
      <c r="K408" s="125"/>
    </row>
    <row r="409" spans="4:11" ht="15.75">
      <c r="D409" s="124"/>
      <c r="E409" s="122"/>
      <c r="F409" s="122"/>
      <c r="G409" s="122"/>
      <c r="H409" s="122"/>
      <c r="I409" s="122"/>
      <c r="J409" s="122"/>
      <c r="K409" s="125"/>
    </row>
    <row r="410" spans="4:11" ht="15.75">
      <c r="D410" s="124"/>
      <c r="E410" s="122"/>
      <c r="F410" s="122"/>
      <c r="G410" s="122"/>
      <c r="H410" s="122"/>
      <c r="I410" s="122"/>
      <c r="J410" s="122"/>
      <c r="K410" s="125"/>
    </row>
    <row r="411" spans="4:11" ht="15.75">
      <c r="D411" s="124"/>
      <c r="E411" s="122"/>
      <c r="F411" s="122"/>
      <c r="G411" s="122"/>
      <c r="H411" s="122"/>
      <c r="I411" s="122"/>
      <c r="J411" s="122"/>
      <c r="K411" s="125"/>
    </row>
    <row r="412" spans="4:11" ht="15.75">
      <c r="D412" s="124"/>
      <c r="E412" s="122"/>
      <c r="F412" s="122"/>
      <c r="G412" s="122"/>
      <c r="H412" s="122"/>
      <c r="I412" s="122"/>
      <c r="J412" s="122"/>
      <c r="K412" s="125"/>
    </row>
    <row r="413" spans="4:11" ht="15.75">
      <c r="D413" s="124"/>
      <c r="E413" s="122"/>
      <c r="F413" s="122"/>
      <c r="G413" s="122"/>
      <c r="H413" s="122"/>
      <c r="I413" s="122"/>
      <c r="J413" s="122"/>
      <c r="K413" s="125"/>
    </row>
    <row r="414" spans="4:11" ht="15.75">
      <c r="D414" s="124"/>
      <c r="E414" s="122"/>
      <c r="F414" s="122"/>
      <c r="G414" s="122"/>
      <c r="H414" s="122"/>
      <c r="I414" s="122"/>
      <c r="J414" s="122"/>
      <c r="K414" s="125"/>
    </row>
    <row r="415" spans="4:11" ht="15.75">
      <c r="D415" s="124"/>
      <c r="E415" s="122"/>
      <c r="F415" s="122"/>
      <c r="G415" s="122"/>
      <c r="H415" s="122"/>
      <c r="I415" s="122"/>
      <c r="J415" s="122"/>
      <c r="K415" s="125"/>
    </row>
    <row r="416" spans="4:11" ht="15.75">
      <c r="D416" s="124"/>
      <c r="E416" s="122"/>
      <c r="F416" s="122"/>
      <c r="G416" s="122"/>
      <c r="H416" s="122"/>
      <c r="I416" s="122"/>
      <c r="J416" s="122"/>
      <c r="K416" s="125"/>
    </row>
    <row r="417" spans="4:11" ht="15.75">
      <c r="D417" s="124"/>
      <c r="E417" s="122"/>
      <c r="F417" s="122"/>
      <c r="G417" s="122"/>
      <c r="H417" s="122"/>
      <c r="I417" s="122"/>
      <c r="J417" s="122"/>
      <c r="K417" s="125"/>
    </row>
    <row r="418" spans="4:11" ht="15.75">
      <c r="D418" s="124"/>
      <c r="E418" s="122"/>
      <c r="F418" s="122"/>
      <c r="G418" s="122"/>
      <c r="H418" s="122"/>
      <c r="I418" s="122"/>
      <c r="J418" s="122"/>
      <c r="K418" s="125"/>
    </row>
    <row r="419" spans="4:11" ht="15.75">
      <c r="D419" s="124"/>
      <c r="E419" s="122"/>
      <c r="F419" s="122"/>
      <c r="G419" s="122"/>
      <c r="H419" s="122"/>
      <c r="I419" s="122"/>
      <c r="J419" s="122"/>
      <c r="K419" s="125"/>
    </row>
    <row r="420" spans="4:11" ht="15.75">
      <c r="D420" s="124"/>
      <c r="E420" s="122"/>
      <c r="F420" s="122"/>
      <c r="G420" s="122"/>
      <c r="H420" s="122"/>
      <c r="I420" s="122"/>
      <c r="J420" s="122"/>
      <c r="K420" s="125"/>
    </row>
    <row r="421" spans="4:11" ht="15.75">
      <c r="D421" s="124"/>
      <c r="E421" s="122"/>
      <c r="F421" s="122"/>
      <c r="G421" s="122"/>
      <c r="H421" s="122"/>
      <c r="I421" s="122"/>
      <c r="J421" s="122"/>
      <c r="K421" s="125"/>
    </row>
    <row r="422" spans="4:11" ht="15.75">
      <c r="D422" s="124"/>
      <c r="E422" s="122"/>
      <c r="F422" s="122"/>
      <c r="G422" s="122"/>
      <c r="H422" s="122"/>
      <c r="I422" s="122"/>
      <c r="J422" s="122"/>
      <c r="K422" s="125"/>
    </row>
    <row r="423" spans="4:11" ht="15.75">
      <c r="D423" s="124"/>
      <c r="E423" s="122"/>
      <c r="F423" s="122"/>
      <c r="G423" s="122"/>
      <c r="H423" s="122"/>
      <c r="I423" s="122"/>
      <c r="J423" s="122"/>
      <c r="K423" s="125"/>
    </row>
    <row r="424" spans="4:11" ht="15.75">
      <c r="D424" s="124"/>
      <c r="E424" s="122"/>
      <c r="F424" s="122"/>
      <c r="G424" s="122"/>
      <c r="H424" s="122"/>
      <c r="I424" s="122"/>
      <c r="J424" s="122"/>
      <c r="K424" s="125"/>
    </row>
    <row r="425" spans="4:11" ht="15.75">
      <c r="D425" s="124"/>
      <c r="E425" s="122"/>
      <c r="F425" s="122"/>
      <c r="G425" s="122"/>
      <c r="H425" s="122"/>
      <c r="I425" s="122"/>
      <c r="J425" s="122"/>
      <c r="K425" s="125"/>
    </row>
    <row r="426" spans="4:11" ht="15.75">
      <c r="D426" s="124"/>
      <c r="E426" s="122"/>
      <c r="F426" s="122"/>
      <c r="G426" s="122"/>
      <c r="H426" s="122"/>
      <c r="I426" s="122"/>
      <c r="J426" s="122"/>
      <c r="K426" s="125"/>
    </row>
    <row r="427" spans="4:11" ht="15.75">
      <c r="D427" s="124"/>
      <c r="E427" s="122"/>
      <c r="F427" s="122"/>
      <c r="G427" s="122"/>
      <c r="H427" s="122"/>
      <c r="I427" s="122"/>
      <c r="J427" s="122"/>
      <c r="K427" s="125"/>
    </row>
    <row r="428" spans="4:11" ht="15.75">
      <c r="D428" s="124"/>
      <c r="E428" s="122"/>
      <c r="F428" s="122"/>
      <c r="G428" s="122"/>
      <c r="H428" s="122"/>
      <c r="I428" s="122"/>
      <c r="J428" s="122"/>
      <c r="K428" s="125"/>
    </row>
    <row r="429" spans="4:11" ht="15.75">
      <c r="D429" s="124"/>
      <c r="E429" s="122"/>
      <c r="F429" s="122"/>
      <c r="G429" s="122"/>
      <c r="H429" s="122"/>
      <c r="I429" s="122"/>
      <c r="J429" s="122"/>
      <c r="K429" s="125"/>
    </row>
    <row r="430" spans="4:11" ht="15.75">
      <c r="D430" s="124"/>
      <c r="E430" s="122"/>
      <c r="F430" s="122"/>
      <c r="G430" s="122"/>
      <c r="H430" s="122"/>
      <c r="I430" s="122"/>
      <c r="J430" s="122"/>
      <c r="K430" s="125"/>
    </row>
    <row r="431" spans="4:11" ht="15.75">
      <c r="D431" s="124"/>
      <c r="E431" s="122"/>
      <c r="F431" s="122"/>
      <c r="G431" s="122"/>
      <c r="H431" s="122"/>
      <c r="I431" s="122"/>
      <c r="J431" s="122"/>
      <c r="K431" s="125"/>
    </row>
    <row r="432" spans="4:11" ht="15.75">
      <c r="D432" s="124"/>
      <c r="E432" s="122"/>
      <c r="F432" s="122"/>
      <c r="G432" s="122"/>
      <c r="H432" s="122"/>
      <c r="I432" s="122"/>
      <c r="J432" s="122"/>
      <c r="K432" s="125"/>
    </row>
    <row r="433" spans="4:11" ht="15.75">
      <c r="D433" s="124"/>
      <c r="E433" s="122"/>
      <c r="F433" s="122"/>
      <c r="G433" s="122"/>
      <c r="H433" s="122"/>
      <c r="I433" s="122"/>
      <c r="J433" s="122"/>
      <c r="K433" s="125"/>
    </row>
    <row r="434" spans="4:11" ht="15.75">
      <c r="D434" s="124"/>
      <c r="E434" s="122"/>
      <c r="F434" s="122"/>
      <c r="G434" s="122"/>
      <c r="H434" s="122"/>
      <c r="I434" s="122"/>
      <c r="J434" s="122"/>
      <c r="K434" s="125"/>
    </row>
    <row r="435" spans="4:11" ht="15.75">
      <c r="D435" s="124"/>
      <c r="E435" s="122"/>
      <c r="F435" s="122"/>
      <c r="G435" s="122"/>
      <c r="H435" s="122"/>
      <c r="I435" s="122"/>
      <c r="J435" s="122"/>
      <c r="K435" s="125"/>
    </row>
    <row r="436" spans="4:11" ht="15.75">
      <c r="D436" s="124"/>
      <c r="E436" s="122"/>
      <c r="F436" s="122"/>
      <c r="G436" s="122"/>
      <c r="H436" s="122"/>
      <c r="I436" s="122"/>
      <c r="J436" s="122"/>
      <c r="K436" s="125"/>
    </row>
    <row r="437" spans="4:11" ht="15.75">
      <c r="D437" s="124"/>
      <c r="E437" s="122"/>
      <c r="F437" s="122"/>
      <c r="G437" s="122"/>
      <c r="H437" s="122"/>
      <c r="I437" s="122"/>
      <c r="J437" s="122"/>
      <c r="K437" s="125"/>
    </row>
    <row r="438" spans="4:11" ht="15.75">
      <c r="D438" s="124"/>
      <c r="E438" s="122"/>
      <c r="F438" s="122"/>
      <c r="G438" s="122"/>
      <c r="H438" s="122"/>
      <c r="I438" s="122"/>
      <c r="J438" s="122"/>
      <c r="K438" s="125"/>
    </row>
    <row r="439" spans="4:11" ht="15.75">
      <c r="D439" s="124"/>
      <c r="E439" s="122"/>
      <c r="F439" s="122"/>
      <c r="G439" s="122"/>
      <c r="H439" s="122"/>
      <c r="I439" s="122"/>
      <c r="J439" s="122"/>
      <c r="K439" s="125"/>
    </row>
    <row r="440" spans="4:11" ht="15.75">
      <c r="D440" s="124"/>
      <c r="E440" s="122"/>
      <c r="F440" s="122"/>
      <c r="G440" s="122"/>
      <c r="H440" s="122"/>
      <c r="I440" s="122"/>
      <c r="J440" s="122"/>
      <c r="K440" s="125"/>
    </row>
    <row r="441" spans="4:11" ht="15.75">
      <c r="D441" s="124"/>
      <c r="E441" s="122"/>
      <c r="F441" s="122"/>
      <c r="G441" s="122"/>
      <c r="H441" s="122"/>
      <c r="I441" s="122"/>
      <c r="J441" s="122"/>
      <c r="K441" s="125"/>
    </row>
    <row r="442" spans="4:11" ht="15.75">
      <c r="D442" s="124"/>
      <c r="E442" s="122"/>
      <c r="F442" s="122"/>
      <c r="G442" s="122"/>
      <c r="H442" s="122"/>
      <c r="I442" s="122"/>
      <c r="J442" s="122"/>
      <c r="K442" s="125"/>
    </row>
    <row r="443" spans="4:11" ht="15.75">
      <c r="D443" s="124"/>
      <c r="E443" s="122"/>
      <c r="F443" s="122"/>
      <c r="G443" s="122"/>
      <c r="H443" s="122"/>
      <c r="I443" s="122"/>
      <c r="J443" s="122"/>
      <c r="K443" s="125"/>
    </row>
    <row r="444" spans="4:11" ht="15.75">
      <c r="D444" s="124"/>
      <c r="E444" s="122"/>
      <c r="F444" s="122"/>
      <c r="G444" s="122"/>
      <c r="H444" s="122"/>
      <c r="I444" s="122"/>
      <c r="J444" s="122"/>
      <c r="K444" s="125"/>
    </row>
    <row r="445" spans="4:11" ht="15.75">
      <c r="D445" s="124"/>
      <c r="E445" s="122"/>
      <c r="F445" s="122"/>
      <c r="G445" s="122"/>
      <c r="H445" s="122"/>
      <c r="I445" s="122"/>
      <c r="J445" s="122"/>
      <c r="K445" s="125"/>
    </row>
    <row r="446" spans="4:11" ht="15.75">
      <c r="D446" s="124"/>
      <c r="E446" s="122"/>
      <c r="F446" s="122"/>
      <c r="G446" s="122"/>
      <c r="H446" s="122"/>
      <c r="I446" s="122"/>
      <c r="J446" s="122"/>
      <c r="K446" s="125"/>
    </row>
    <row r="447" spans="4:11" ht="15.75">
      <c r="D447" s="124"/>
      <c r="E447" s="122"/>
      <c r="F447" s="122"/>
      <c r="G447" s="122"/>
      <c r="H447" s="122"/>
      <c r="I447" s="122"/>
      <c r="J447" s="122"/>
      <c r="K447" s="125"/>
    </row>
    <row r="448" spans="4:11" ht="15.75">
      <c r="D448" s="124"/>
      <c r="E448" s="122"/>
      <c r="F448" s="122"/>
      <c r="G448" s="122"/>
      <c r="H448" s="122"/>
      <c r="I448" s="122"/>
      <c r="J448" s="122"/>
      <c r="K448" s="125"/>
    </row>
    <row r="449" spans="4:11" ht="15.75">
      <c r="D449" s="124"/>
      <c r="E449" s="122"/>
      <c r="F449" s="122"/>
      <c r="G449" s="122"/>
      <c r="H449" s="122"/>
      <c r="I449" s="122"/>
      <c r="J449" s="122"/>
      <c r="K449" s="125"/>
    </row>
    <row r="450" spans="4:11" ht="15.75">
      <c r="D450" s="124"/>
      <c r="E450" s="122"/>
      <c r="F450" s="122"/>
      <c r="G450" s="122"/>
      <c r="H450" s="122"/>
      <c r="I450" s="122"/>
      <c r="J450" s="122"/>
      <c r="K450" s="125"/>
    </row>
    <row r="451" spans="4:11" ht="15.75">
      <c r="D451" s="124"/>
      <c r="E451" s="122"/>
      <c r="F451" s="122"/>
      <c r="G451" s="122"/>
      <c r="H451" s="122"/>
      <c r="I451" s="122"/>
      <c r="J451" s="122"/>
      <c r="K451" s="125"/>
    </row>
    <row r="452" spans="4:11" ht="15.75">
      <c r="D452" s="124"/>
      <c r="E452" s="122"/>
      <c r="F452" s="122"/>
      <c r="G452" s="122"/>
      <c r="H452" s="122"/>
      <c r="I452" s="122"/>
      <c r="J452" s="122"/>
      <c r="K452" s="125"/>
    </row>
    <row r="453" spans="4:11" ht="15.75">
      <c r="D453" s="124"/>
      <c r="E453" s="122"/>
      <c r="F453" s="122"/>
      <c r="G453" s="122"/>
      <c r="H453" s="122"/>
      <c r="I453" s="122"/>
      <c r="J453" s="122"/>
      <c r="K453" s="125"/>
    </row>
    <row r="454" spans="4:11" ht="15.75">
      <c r="D454" s="124"/>
      <c r="E454" s="122"/>
      <c r="F454" s="122"/>
      <c r="G454" s="122"/>
      <c r="H454" s="122"/>
      <c r="I454" s="122"/>
      <c r="J454" s="122"/>
      <c r="K454" s="125"/>
    </row>
    <row r="455" spans="4:11" ht="15.75">
      <c r="D455" s="124"/>
      <c r="E455" s="122"/>
      <c r="F455" s="122"/>
      <c r="G455" s="122"/>
      <c r="H455" s="122"/>
      <c r="I455" s="122"/>
      <c r="J455" s="122"/>
      <c r="K455" s="125"/>
    </row>
    <row r="456" spans="4:11" ht="15.75">
      <c r="D456" s="124"/>
      <c r="E456" s="122"/>
      <c r="F456" s="122"/>
      <c r="G456" s="122"/>
      <c r="H456" s="122"/>
      <c r="I456" s="122"/>
      <c r="J456" s="122"/>
      <c r="K456" s="125"/>
    </row>
    <row r="457" spans="4:11" ht="15.75">
      <c r="D457" s="124"/>
      <c r="E457" s="122"/>
      <c r="F457" s="122"/>
      <c r="G457" s="122"/>
      <c r="H457" s="122"/>
      <c r="I457" s="122"/>
      <c r="J457" s="122"/>
      <c r="K457" s="125"/>
    </row>
    <row r="458" spans="4:11" ht="15.75">
      <c r="D458" s="124"/>
      <c r="E458" s="122"/>
      <c r="F458" s="122"/>
      <c r="G458" s="122"/>
      <c r="H458" s="122"/>
      <c r="I458" s="122"/>
      <c r="J458" s="122"/>
      <c r="K458" s="125"/>
    </row>
    <row r="459" spans="4:11" ht="15.75">
      <c r="D459" s="124"/>
      <c r="E459" s="122"/>
      <c r="F459" s="122"/>
      <c r="G459" s="122"/>
      <c r="H459" s="122"/>
      <c r="I459" s="122"/>
      <c r="J459" s="122"/>
      <c r="K459" s="125"/>
    </row>
    <row r="460" spans="4:11" ht="15.75">
      <c r="D460" s="124"/>
      <c r="E460" s="122"/>
      <c r="F460" s="122"/>
      <c r="G460" s="122"/>
      <c r="H460" s="122"/>
      <c r="I460" s="122"/>
      <c r="J460" s="122"/>
      <c r="K460" s="125"/>
    </row>
    <row r="461" spans="4:11" ht="15.75">
      <c r="D461" s="124"/>
      <c r="E461" s="122"/>
      <c r="F461" s="122"/>
      <c r="G461" s="122"/>
      <c r="H461" s="122"/>
      <c r="I461" s="122"/>
      <c r="J461" s="122"/>
      <c r="K461" s="125"/>
    </row>
    <row r="462" spans="4:11" ht="15.75">
      <c r="D462" s="124"/>
      <c r="E462" s="122"/>
      <c r="F462" s="122"/>
      <c r="G462" s="122"/>
      <c r="H462" s="122"/>
      <c r="I462" s="122"/>
      <c r="J462" s="122"/>
      <c r="K462" s="125"/>
    </row>
    <row r="463" spans="4:11" ht="15.75">
      <c r="D463" s="124"/>
      <c r="E463" s="122"/>
      <c r="F463" s="122"/>
      <c r="G463" s="122"/>
      <c r="H463" s="122"/>
      <c r="I463" s="122"/>
      <c r="J463" s="122"/>
      <c r="K463" s="125"/>
    </row>
    <row r="464" spans="4:11" ht="15.75">
      <c r="D464" s="124"/>
      <c r="E464" s="122"/>
      <c r="F464" s="122"/>
      <c r="G464" s="122"/>
      <c r="H464" s="122"/>
      <c r="I464" s="122"/>
      <c r="J464" s="122"/>
      <c r="K464" s="125"/>
    </row>
    <row r="465" spans="4:11" ht="15.75">
      <c r="D465" s="124"/>
      <c r="E465" s="122"/>
      <c r="F465" s="122"/>
      <c r="G465" s="122"/>
      <c r="H465" s="122"/>
      <c r="I465" s="122"/>
      <c r="J465" s="122"/>
      <c r="K465" s="125"/>
    </row>
    <row r="466" spans="4:11" ht="15.75">
      <c r="D466" s="124"/>
      <c r="E466" s="122"/>
      <c r="F466" s="122"/>
      <c r="G466" s="122"/>
      <c r="H466" s="122"/>
      <c r="I466" s="122"/>
      <c r="J466" s="122"/>
      <c r="K466" s="125"/>
    </row>
    <row r="467" spans="4:11" ht="15.75">
      <c r="D467" s="124"/>
      <c r="E467" s="122"/>
      <c r="F467" s="122"/>
      <c r="G467" s="122"/>
      <c r="H467" s="122"/>
      <c r="I467" s="122"/>
      <c r="J467" s="122"/>
      <c r="K467" s="125"/>
    </row>
    <row r="468" spans="4:11" ht="15.75">
      <c r="D468" s="124"/>
      <c r="E468" s="122"/>
      <c r="F468" s="122"/>
      <c r="G468" s="122"/>
      <c r="H468" s="122"/>
      <c r="I468" s="122"/>
      <c r="J468" s="122"/>
      <c r="K468" s="125"/>
    </row>
    <row r="469" spans="4:11" ht="15.75">
      <c r="D469" s="124"/>
      <c r="E469" s="122"/>
      <c r="F469" s="122"/>
      <c r="G469" s="122"/>
      <c r="H469" s="122"/>
      <c r="I469" s="122"/>
      <c r="J469" s="122"/>
      <c r="K469" s="125"/>
    </row>
    <row r="470" spans="4:11" ht="15.75">
      <c r="D470" s="124"/>
      <c r="E470" s="122"/>
      <c r="F470" s="122"/>
      <c r="G470" s="122"/>
      <c r="H470" s="122"/>
      <c r="I470" s="122"/>
      <c r="J470" s="122"/>
      <c r="K470" s="125"/>
    </row>
    <row r="471" spans="4:11" ht="15.75">
      <c r="D471" s="124"/>
      <c r="E471" s="122"/>
      <c r="F471" s="122"/>
      <c r="G471" s="122"/>
      <c r="H471" s="122"/>
      <c r="I471" s="122"/>
      <c r="J471" s="122"/>
      <c r="K471" s="125"/>
    </row>
    <row r="472" spans="4:11" ht="15.75">
      <c r="D472" s="124"/>
      <c r="E472" s="122"/>
      <c r="F472" s="122"/>
      <c r="G472" s="122"/>
      <c r="H472" s="122"/>
      <c r="I472" s="122"/>
      <c r="J472" s="122"/>
      <c r="K472" s="125"/>
    </row>
    <row r="473" spans="4:11" ht="15.75">
      <c r="D473" s="124"/>
      <c r="E473" s="122"/>
      <c r="F473" s="122"/>
      <c r="G473" s="122"/>
      <c r="H473" s="122"/>
      <c r="I473" s="122"/>
      <c r="J473" s="122"/>
      <c r="K473" s="125"/>
    </row>
    <row r="474" spans="4:11" ht="15.75">
      <c r="D474" s="124"/>
      <c r="E474" s="122"/>
      <c r="F474" s="122"/>
      <c r="G474" s="122"/>
      <c r="H474" s="122"/>
      <c r="I474" s="122"/>
      <c r="J474" s="122"/>
      <c r="K474" s="125"/>
    </row>
    <row r="475" spans="4:11" ht="15.75">
      <c r="D475" s="124"/>
      <c r="E475" s="122"/>
      <c r="F475" s="122"/>
      <c r="G475" s="122"/>
      <c r="H475" s="122"/>
      <c r="I475" s="122"/>
      <c r="J475" s="122"/>
      <c r="K475" s="125"/>
    </row>
    <row r="476" spans="4:11" ht="15.75">
      <c r="D476" s="124"/>
      <c r="E476" s="122"/>
      <c r="F476" s="122"/>
      <c r="G476" s="122"/>
      <c r="H476" s="122"/>
      <c r="I476" s="122"/>
      <c r="J476" s="122"/>
      <c r="K476" s="125"/>
    </row>
    <row r="477" spans="4:11" ht="15.75">
      <c r="D477" s="124"/>
      <c r="E477" s="122"/>
      <c r="F477" s="122"/>
      <c r="G477" s="122"/>
      <c r="H477" s="122"/>
      <c r="I477" s="122"/>
      <c r="J477" s="122"/>
      <c r="K477" s="125"/>
    </row>
    <row r="478" spans="4:11" ht="15.75">
      <c r="D478" s="124"/>
      <c r="E478" s="122"/>
      <c r="F478" s="122"/>
      <c r="G478" s="122"/>
      <c r="H478" s="122"/>
      <c r="I478" s="122"/>
      <c r="J478" s="122"/>
      <c r="K478" s="125"/>
    </row>
    <row r="479" spans="4:11" ht="15.75">
      <c r="D479" s="124"/>
      <c r="E479" s="122"/>
      <c r="F479" s="122"/>
      <c r="G479" s="122"/>
      <c r="H479" s="122"/>
      <c r="I479" s="122"/>
      <c r="J479" s="122"/>
      <c r="K479" s="125"/>
    </row>
    <row r="480" spans="4:11" ht="15.75">
      <c r="D480" s="124"/>
      <c r="E480" s="122"/>
      <c r="F480" s="122"/>
      <c r="G480" s="122"/>
      <c r="H480" s="122"/>
      <c r="I480" s="122"/>
      <c r="J480" s="122"/>
      <c r="K480" s="125"/>
    </row>
    <row r="481" spans="4:11" ht="15.75">
      <c r="D481" s="124"/>
      <c r="E481" s="122"/>
      <c r="F481" s="122"/>
      <c r="G481" s="122"/>
      <c r="H481" s="122"/>
      <c r="I481" s="122"/>
      <c r="J481" s="122"/>
      <c r="K481" s="125"/>
    </row>
    <row r="482" spans="4:11" ht="15.75">
      <c r="D482" s="124"/>
      <c r="E482" s="122"/>
      <c r="F482" s="122"/>
      <c r="G482" s="122"/>
      <c r="H482" s="122"/>
      <c r="I482" s="122"/>
      <c r="J482" s="122"/>
      <c r="K482" s="125"/>
    </row>
    <row r="483" spans="4:11" ht="15.75">
      <c r="D483" s="124"/>
      <c r="E483" s="122"/>
      <c r="F483" s="122"/>
      <c r="G483" s="122"/>
      <c r="H483" s="122"/>
      <c r="I483" s="122"/>
      <c r="J483" s="122"/>
      <c r="K483" s="125"/>
    </row>
    <row r="484" spans="4:11" ht="15.75">
      <c r="D484" s="124"/>
      <c r="E484" s="122"/>
      <c r="F484" s="122"/>
      <c r="G484" s="122"/>
      <c r="H484" s="122"/>
      <c r="I484" s="122"/>
      <c r="J484" s="122"/>
      <c r="K484" s="125"/>
    </row>
    <row r="485" spans="4:11" ht="15.75">
      <c r="D485" s="124"/>
      <c r="E485" s="122"/>
      <c r="F485" s="122"/>
      <c r="G485" s="122"/>
      <c r="H485" s="122"/>
      <c r="I485" s="122"/>
      <c r="J485" s="122"/>
      <c r="K485" s="125"/>
    </row>
    <row r="486" spans="4:11" ht="15.75">
      <c r="D486" s="124"/>
      <c r="E486" s="122"/>
      <c r="F486" s="122"/>
      <c r="G486" s="122"/>
      <c r="H486" s="122"/>
      <c r="I486" s="122"/>
      <c r="J486" s="122"/>
      <c r="K486" s="125"/>
    </row>
    <row r="487" spans="4:11" ht="15.75">
      <c r="D487" s="124"/>
      <c r="E487" s="122"/>
      <c r="F487" s="122"/>
      <c r="G487" s="122"/>
      <c r="H487" s="122"/>
      <c r="I487" s="122"/>
      <c r="J487" s="122"/>
      <c r="K487" s="125"/>
    </row>
    <row r="488" spans="4:11" ht="15.75">
      <c r="D488" s="124"/>
      <c r="E488" s="122"/>
      <c r="F488" s="122"/>
      <c r="G488" s="122"/>
      <c r="H488" s="122"/>
      <c r="I488" s="122"/>
      <c r="J488" s="122"/>
      <c r="K488" s="125"/>
    </row>
    <row r="489" spans="4:11" ht="15.75">
      <c r="D489" s="124"/>
      <c r="E489" s="122"/>
      <c r="F489" s="122"/>
      <c r="G489" s="122"/>
      <c r="H489" s="122"/>
      <c r="I489" s="122"/>
      <c r="J489" s="122"/>
      <c r="K489" s="125"/>
    </row>
    <row r="490" spans="4:11" ht="15.75">
      <c r="D490" s="124"/>
      <c r="E490" s="122"/>
      <c r="F490" s="122"/>
      <c r="G490" s="122"/>
      <c r="H490" s="122"/>
      <c r="I490" s="122"/>
      <c r="J490" s="122"/>
      <c r="K490" s="125"/>
    </row>
    <row r="491" spans="4:11" ht="15.75">
      <c r="D491" s="124"/>
      <c r="E491" s="122"/>
      <c r="F491" s="122"/>
      <c r="G491" s="122"/>
      <c r="H491" s="122"/>
      <c r="I491" s="122"/>
      <c r="J491" s="122"/>
      <c r="K491" s="125"/>
    </row>
    <row r="492" spans="4:11" ht="15.75">
      <c r="D492" s="124"/>
      <c r="E492" s="122"/>
      <c r="F492" s="122"/>
      <c r="G492" s="122"/>
      <c r="H492" s="122"/>
      <c r="I492" s="122"/>
      <c r="J492" s="122"/>
      <c r="K492" s="125"/>
    </row>
    <row r="493" spans="4:11" ht="15.75">
      <c r="D493" s="124"/>
      <c r="E493" s="122"/>
      <c r="F493" s="122"/>
      <c r="G493" s="122"/>
      <c r="H493" s="122"/>
      <c r="I493" s="122"/>
      <c r="J493" s="122"/>
      <c r="K493" s="125"/>
    </row>
    <row r="494" spans="4:11" ht="15.75">
      <c r="D494" s="124"/>
      <c r="E494" s="122"/>
      <c r="F494" s="122"/>
      <c r="G494" s="122"/>
      <c r="H494" s="122"/>
      <c r="I494" s="122"/>
      <c r="J494" s="122"/>
      <c r="K494" s="125"/>
    </row>
    <row r="495" spans="4:11" ht="15.75">
      <c r="D495" s="124"/>
      <c r="E495" s="122"/>
      <c r="F495" s="122"/>
      <c r="G495" s="122"/>
      <c r="H495" s="122"/>
      <c r="I495" s="122"/>
      <c r="J495" s="122"/>
      <c r="K495" s="125"/>
    </row>
    <row r="496" spans="4:11" ht="15.75">
      <c r="D496" s="124"/>
      <c r="E496" s="122"/>
      <c r="F496" s="122"/>
      <c r="G496" s="122"/>
      <c r="H496" s="122"/>
      <c r="I496" s="122"/>
      <c r="J496" s="122"/>
      <c r="K496" s="125"/>
    </row>
    <row r="497" spans="4:11" ht="15.75">
      <c r="D497" s="124"/>
      <c r="E497" s="122"/>
      <c r="F497" s="122"/>
      <c r="G497" s="122"/>
      <c r="H497" s="122"/>
      <c r="I497" s="122"/>
      <c r="J497" s="122"/>
      <c r="K497" s="125"/>
    </row>
    <row r="498" spans="4:11" ht="15.75">
      <c r="D498" s="124"/>
      <c r="E498" s="122"/>
      <c r="F498" s="122"/>
      <c r="G498" s="122"/>
      <c r="H498" s="122"/>
      <c r="I498" s="122"/>
      <c r="J498" s="122"/>
      <c r="K498" s="125"/>
    </row>
    <row r="499" spans="4:11" ht="15.75">
      <c r="D499" s="124"/>
      <c r="E499" s="122"/>
      <c r="F499" s="122"/>
      <c r="G499" s="122"/>
      <c r="H499" s="122"/>
      <c r="I499" s="122"/>
      <c r="J499" s="122"/>
      <c r="K499" s="125"/>
    </row>
    <row r="500" spans="4:11" ht="15.75">
      <c r="D500" s="124"/>
      <c r="E500" s="122"/>
      <c r="F500" s="122"/>
      <c r="G500" s="122"/>
      <c r="H500" s="122"/>
      <c r="I500" s="122"/>
      <c r="J500" s="122"/>
      <c r="K500" s="125"/>
    </row>
    <row r="501" spans="4:11" ht="15.75">
      <c r="D501" s="124"/>
      <c r="E501" s="122"/>
      <c r="F501" s="122"/>
      <c r="G501" s="122"/>
      <c r="H501" s="122"/>
      <c r="I501" s="122"/>
      <c r="J501" s="122"/>
      <c r="K501" s="125"/>
    </row>
    <row r="502" spans="4:11" ht="15.75">
      <c r="D502" s="124"/>
      <c r="E502" s="122"/>
      <c r="F502" s="122"/>
      <c r="G502" s="122"/>
      <c r="H502" s="122"/>
      <c r="I502" s="122"/>
      <c r="J502" s="122"/>
      <c r="K502" s="125"/>
    </row>
    <row r="503" spans="4:11" ht="15.75">
      <c r="D503" s="124"/>
      <c r="E503" s="122"/>
      <c r="F503" s="122"/>
      <c r="G503" s="122"/>
      <c r="H503" s="122"/>
      <c r="I503" s="122"/>
      <c r="J503" s="122"/>
      <c r="K503" s="125"/>
    </row>
    <row r="504" spans="4:11" ht="15.75">
      <c r="D504" s="124"/>
      <c r="E504" s="122"/>
      <c r="F504" s="122"/>
      <c r="G504" s="122"/>
      <c r="H504" s="122"/>
      <c r="I504" s="122"/>
      <c r="J504" s="122"/>
      <c r="K504" s="125"/>
    </row>
    <row r="505" spans="4:11" ht="15.75">
      <c r="D505" s="124"/>
      <c r="E505" s="122"/>
      <c r="F505" s="122"/>
      <c r="G505" s="122"/>
      <c r="H505" s="122"/>
      <c r="I505" s="122"/>
      <c r="J505" s="122"/>
      <c r="K505" s="125"/>
    </row>
  </sheetData>
  <sheetProtection/>
  <mergeCells count="89">
    <mergeCell ref="N123:N126"/>
    <mergeCell ref="I36:I38"/>
    <mergeCell ref="H39:H40"/>
    <mergeCell ref="G39:G40"/>
    <mergeCell ref="F39:F40"/>
    <mergeCell ref="D39:D40"/>
    <mergeCell ref="I39:I40"/>
    <mergeCell ref="G36:G38"/>
    <mergeCell ref="F36:F38"/>
    <mergeCell ref="E36:E43"/>
    <mergeCell ref="E44:E47"/>
    <mergeCell ref="C36:C43"/>
    <mergeCell ref="N140:N142"/>
    <mergeCell ref="E140:E142"/>
    <mergeCell ref="D140:D142"/>
    <mergeCell ref="F140:F142"/>
    <mergeCell ref="G140:G142"/>
    <mergeCell ref="H140:H142"/>
    <mergeCell ref="I140:I142"/>
    <mergeCell ref="E92:E105"/>
    <mergeCell ref="C49:C53"/>
    <mergeCell ref="C61:C68"/>
    <mergeCell ref="C92:C105"/>
    <mergeCell ref="C140:C141"/>
    <mergeCell ref="D123:D126"/>
    <mergeCell ref="E55:E58"/>
    <mergeCell ref="D127:D128"/>
    <mergeCell ref="D36:D38"/>
    <mergeCell ref="C6:C25"/>
    <mergeCell ref="C26:C29"/>
    <mergeCell ref="C30:C34"/>
    <mergeCell ref="E6:E25"/>
    <mergeCell ref="E26:E29"/>
    <mergeCell ref="E30:E34"/>
    <mergeCell ref="H127:H128"/>
    <mergeCell ref="I127:I128"/>
    <mergeCell ref="F123:F126"/>
    <mergeCell ref="N49:N53"/>
    <mergeCell ref="N27:N28"/>
    <mergeCell ref="D1:M1"/>
    <mergeCell ref="D2:N2"/>
    <mergeCell ref="E49:E53"/>
    <mergeCell ref="E61:E68"/>
    <mergeCell ref="I27:I28"/>
    <mergeCell ref="I129:I131"/>
    <mergeCell ref="D132:D133"/>
    <mergeCell ref="G132:G133"/>
    <mergeCell ref="H132:H133"/>
    <mergeCell ref="I132:I133"/>
    <mergeCell ref="G123:G126"/>
    <mergeCell ref="H123:H126"/>
    <mergeCell ref="I123:I126"/>
    <mergeCell ref="F127:F128"/>
    <mergeCell ref="G127:G128"/>
    <mergeCell ref="D136:D137"/>
    <mergeCell ref="D138:D139"/>
    <mergeCell ref="E123:E139"/>
    <mergeCell ref="F132:F133"/>
    <mergeCell ref="F134:F135"/>
    <mergeCell ref="F138:F139"/>
    <mergeCell ref="D129:D131"/>
    <mergeCell ref="F129:F131"/>
    <mergeCell ref="N132:N133"/>
    <mergeCell ref="N134:N135"/>
    <mergeCell ref="N136:N137"/>
    <mergeCell ref="N138:N139"/>
    <mergeCell ref="I134:I135"/>
    <mergeCell ref="H136:H137"/>
    <mergeCell ref="I136:I137"/>
    <mergeCell ref="D27:D28"/>
    <mergeCell ref="G27:G28"/>
    <mergeCell ref="F27:F28"/>
    <mergeCell ref="H27:H28"/>
    <mergeCell ref="G134:G135"/>
    <mergeCell ref="H134:H135"/>
    <mergeCell ref="H36:H38"/>
    <mergeCell ref="D134:D135"/>
    <mergeCell ref="G129:G131"/>
    <mergeCell ref="H129:H131"/>
    <mergeCell ref="G136:G137"/>
    <mergeCell ref="F136:F137"/>
    <mergeCell ref="N89:N91"/>
    <mergeCell ref="N61:N67"/>
    <mergeCell ref="N92:N105"/>
    <mergeCell ref="G138:G139"/>
    <mergeCell ref="H138:H139"/>
    <mergeCell ref="I138:I139"/>
    <mergeCell ref="N127:N128"/>
    <mergeCell ref="N129:N131"/>
  </mergeCells>
  <printOptions/>
  <pageMargins left="0.57" right="0.7874015748031497" top="0.22" bottom="0.7874015748031497" header="0.2362204724409449" footer="0.5118110236220472"/>
  <pageSetup horizontalDpi="600" verticalDpi="600" orientation="portrait" paperSize="9" scale="7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Шулакова</dc:creator>
  <cp:keywords/>
  <dc:description/>
  <cp:lastModifiedBy>Пользователь</cp:lastModifiedBy>
  <cp:lastPrinted>2017-07-24T08:59:49Z</cp:lastPrinted>
  <dcterms:created xsi:type="dcterms:W3CDTF">2014-11-16T09:12:13Z</dcterms:created>
  <dcterms:modified xsi:type="dcterms:W3CDTF">2018-08-13T07:53:06Z</dcterms:modified>
  <cp:category/>
  <cp:version/>
  <cp:contentType/>
  <cp:contentStatus/>
</cp:coreProperties>
</file>