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5480" windowHeight="113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I112" i="1" l="1"/>
  <c r="AI162" i="1" l="1"/>
  <c r="AI161" i="1"/>
  <c r="AI160" i="1"/>
  <c r="AI193" i="1" l="1"/>
  <c r="AI191" i="1"/>
  <c r="AI190" i="1"/>
  <c r="AI189" i="1"/>
  <c r="AI167" i="1" l="1"/>
  <c r="AI65" i="1" l="1"/>
  <c r="AI210" i="1" l="1"/>
  <c r="AI229" i="1" l="1"/>
  <c r="AI228" i="1"/>
  <c r="AI227" i="1"/>
  <c r="AI85" i="1" l="1"/>
  <c r="AI81" i="1"/>
  <c r="AI73" i="1" l="1"/>
  <c r="AI79" i="1"/>
  <c r="AI78" i="1"/>
  <c r="AI77" i="1"/>
  <c r="AI69" i="1"/>
  <c r="AI251" i="1" l="1"/>
  <c r="AI250" i="1"/>
  <c r="AI249" i="1"/>
  <c r="AI247" i="1"/>
  <c r="AI246" i="1"/>
  <c r="AI245" i="1"/>
  <c r="AI238" i="1"/>
  <c r="AI237" i="1"/>
  <c r="AI236" i="1"/>
  <c r="AI224" i="1"/>
  <c r="AI223" i="1"/>
  <c r="AI222" i="1"/>
  <c r="AI220" i="1"/>
  <c r="AI219" i="1"/>
  <c r="AI218" i="1"/>
  <c r="AI216" i="1"/>
  <c r="AI215" i="1"/>
  <c r="AI214" i="1"/>
  <c r="AI212" i="1"/>
  <c r="AI211" i="1"/>
  <c r="AI199" i="1"/>
  <c r="AI198" i="1"/>
  <c r="AI197" i="1"/>
  <c r="AI186" i="1"/>
  <c r="AI185" i="1"/>
  <c r="AI184" i="1"/>
  <c r="AI181" i="1"/>
  <c r="AI180" i="1"/>
  <c r="AI179" i="1"/>
  <c r="AI177" i="1"/>
  <c r="AI176" i="1"/>
  <c r="AI175" i="1"/>
  <c r="AI171" i="1"/>
  <c r="AI170" i="1"/>
  <c r="AI169" i="1"/>
  <c r="AI165" i="1"/>
  <c r="AI166" i="1"/>
  <c r="AI158" i="1"/>
  <c r="AI157" i="1"/>
  <c r="AI156" i="1"/>
  <c r="AI149" i="1"/>
  <c r="AI148" i="1"/>
  <c r="AI147" i="1"/>
  <c r="AI139" i="1"/>
  <c r="AI138" i="1"/>
  <c r="AI137" i="1"/>
  <c r="AI135" i="1"/>
  <c r="AI134" i="1"/>
  <c r="AI133" i="1"/>
  <c r="AI131" i="1"/>
  <c r="AI130" i="1"/>
  <c r="AI129" i="1"/>
  <c r="AI127" i="1"/>
  <c r="AI126" i="1"/>
  <c r="AI125" i="1"/>
  <c r="AI122" i="1"/>
  <c r="AI121" i="1"/>
  <c r="AI120" i="1"/>
  <c r="AI118" i="1"/>
  <c r="AI117" i="1"/>
  <c r="AI116" i="1"/>
  <c r="AI114" i="1"/>
  <c r="AI113" i="1"/>
  <c r="AI109" i="1"/>
  <c r="AI108" i="1"/>
  <c r="AI107" i="1"/>
  <c r="AI105" i="1"/>
  <c r="AI104" i="1"/>
  <c r="AI103" i="1"/>
  <c r="AI101" i="1"/>
  <c r="AI100" i="1"/>
  <c r="AI99" i="1"/>
  <c r="AI97" i="1"/>
  <c r="AI96" i="1"/>
  <c r="AI95" i="1"/>
  <c r="AI91" i="1"/>
  <c r="AI90" i="1"/>
  <c r="AI89" i="1"/>
  <c r="AI83" i="1"/>
  <c r="AI82" i="1"/>
  <c r="AI66" i="1"/>
  <c r="AI64" i="1"/>
  <c r="AI62" i="1"/>
  <c r="AI61" i="1"/>
  <c r="AI60" i="1"/>
  <c r="AI57" i="1"/>
  <c r="AI56" i="1"/>
  <c r="AI55" i="1"/>
  <c r="AI53" i="1" l="1"/>
  <c r="AI52" i="1"/>
  <c r="AI51" i="1"/>
  <c r="AI49" i="1" l="1"/>
  <c r="AI48" i="1"/>
  <c r="AI47" i="1"/>
  <c r="AI45" i="1"/>
  <c r="AI44" i="1"/>
  <c r="AI43" i="1"/>
  <c r="AI41" i="1"/>
  <c r="AI40" i="1"/>
  <c r="AI39" i="1"/>
  <c r="AI37" i="1"/>
  <c r="AI36" i="1"/>
  <c r="AI35" i="1"/>
  <c r="AI33" i="1"/>
  <c r="AI32" i="1"/>
  <c r="AI31" i="1"/>
  <c r="AI28" i="1"/>
  <c r="AI27" i="1"/>
  <c r="AI26" i="1"/>
  <c r="AI22" i="1"/>
  <c r="AI21" i="1"/>
  <c r="AI20" i="1"/>
  <c r="AI18" i="1"/>
  <c r="AI17" i="1"/>
  <c r="AI16" i="1"/>
  <c r="AI14" i="1" l="1"/>
  <c r="AI13" i="1"/>
  <c r="AI12" i="1"/>
  <c r="AI10" i="1"/>
  <c r="AI9" i="1"/>
  <c r="AI8" i="1"/>
</calcChain>
</file>

<file path=xl/sharedStrings.xml><?xml version="1.0" encoding="utf-8"?>
<sst xmlns="http://schemas.openxmlformats.org/spreadsheetml/2006/main" count="618" uniqueCount="143">
  <si>
    <t>Наименование
 показателя</t>
  </si>
  <si>
    <t>Ед.
измерения</t>
  </si>
  <si>
    <t>2017 
год (отчет)</t>
  </si>
  <si>
    <t>1.1.</t>
  </si>
  <si>
    <t>Численность постоянного
населения (среднегодовая)</t>
  </si>
  <si>
    <t>1.2.</t>
  </si>
  <si>
    <t>1.3.</t>
  </si>
  <si>
    <t>Численность занятого населения, включая занятых по найму у индивидуальных предпринимателей</t>
  </si>
  <si>
    <t>в т.ч. численность городского населения</t>
  </si>
  <si>
    <t>№
п/п</t>
  </si>
  <si>
    <t>Направление "Экономика многообразия"</t>
  </si>
  <si>
    <t>Задача "Улучшение инвестиционной привлекательности и реализация мер по созданию благоприятной деловой среды"</t>
  </si>
  <si>
    <t>Объем инвестиций на душу населения</t>
  </si>
  <si>
    <t xml:space="preserve"> тыс.
руб.</t>
  </si>
  <si>
    <t>Объем промышленного производства (отгруженных товаров собственного производства по полному кругу)</t>
  </si>
  <si>
    <t>Стоимость произведенной продукции сельского хозяйства (по полному кругу)</t>
  </si>
  <si>
    <t>млн. рублей</t>
  </si>
  <si>
    <t>Количество субъектов малого и среднего предпринимательства в расчете на 10 тыс.человек населения</t>
  </si>
  <si>
    <t>единиц</t>
  </si>
  <si>
    <t>%</t>
  </si>
  <si>
    <t>2.1.</t>
  </si>
  <si>
    <t>тыс.
рублей</t>
  </si>
  <si>
    <t>Производительность труда (объем отгруженной продукции на 1 работающего)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</si>
  <si>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</si>
  <si>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Задача "Повышение эффективности муниципального управления и развитие гражданского общества"</t>
  </si>
  <si>
    <t>Направление "Развитие человеческого потенциала"</t>
  </si>
  <si>
    <t>Задача "Развитие физической культуры и спорта, формирование здорового образа жизни"</t>
  </si>
  <si>
    <t>Задача "Обеспечение качественного образования"</t>
  </si>
  <si>
    <t>Задача "Создание условий для всесторонней реализации потенциала молодежи и его активное использование"</t>
  </si>
  <si>
    <t>Направление "Безопасная и комфортная среда"</t>
  </si>
  <si>
    <t>Задача "Создание комфортной среды"</t>
  </si>
  <si>
    <t>Задача "Развитие жилищно-коммунального комплекса"</t>
  </si>
  <si>
    <t>Задача "Создание современной развитой транспортной инфраструктуры"</t>
  </si>
  <si>
    <t>Задача "Обеспечение благоприятной окружающей среды"</t>
  </si>
  <si>
    <t>Задача "Обеспечение безопасности жизнедеятельности"</t>
  </si>
  <si>
    <t>Демографическая ситуация</t>
  </si>
  <si>
    <t>Доля населения, систематически занимающегося физической культурой и спортом, в общей численности населения</t>
  </si>
  <si>
    <t>Обеспечение спортивными сооружениями на 10 тыс. человек населения</t>
  </si>
  <si>
    <t>Удовлетворённость граждан условиями для занятий физической культурой и спортом</t>
  </si>
  <si>
    <t>х</t>
  </si>
  <si>
    <t>Количество
модернизированных
библиотек</t>
  </si>
  <si>
    <t>Количество жителей -участников 
культурно-массовых
мероприятий</t>
  </si>
  <si>
    <t>тыс.чел</t>
  </si>
  <si>
    <t>Удовлетворенность граждан качеством предоставляемых услуг</t>
  </si>
  <si>
    <t>Доля молодежи в общей численности населения 
( от 15 до 35 лет)</t>
  </si>
  <si>
    <t>Доля молодежи, участвующей в мероприятиях по патриотическому и духовно-нравственному воспитанию, пропаганде здорового образа жизни в общем количестве населения</t>
  </si>
  <si>
    <t>Численность населения, участвующего в мероприятиях экологической направленности</t>
  </si>
  <si>
    <t>тыс.
человек</t>
  </si>
  <si>
    <t>Площадь земель, введённых в эксплуатацию после ликвидация (рекультивация) накопленного экологического вреда окружающей среде</t>
  </si>
  <si>
    <t>тыс.кв.м</t>
  </si>
  <si>
    <t>Количество ликвидированных экологически опасных скважин</t>
  </si>
  <si>
    <t>Количество общественно значимых проектов, реализованных в рамках ППМИ</t>
  </si>
  <si>
    <t>Количество ТОС, фактически осуществляющих деятельность</t>
  </si>
  <si>
    <t>Количество общественных объединений или иных форм СО НКО</t>
  </si>
  <si>
    <t>Задача "Развитие сферы культуры и досуга"</t>
  </si>
  <si>
    <t>Снижение аварийности объектов коммунальной инфраструктуры</t>
  </si>
  <si>
    <t>количество граждан</t>
  </si>
  <si>
    <t>Переселение граждан из аварийного жилищного фонда</t>
  </si>
  <si>
    <t>Удовлетворенность граждан качеством коммунальных услуг</t>
  </si>
  <si>
    <t>Количество  земельных участков, сформированных для индивидуального жилищного строительства</t>
  </si>
  <si>
    <t>тыс. ед.</t>
  </si>
  <si>
    <t xml:space="preserve">Доля освоенных земельных участков, сформированных для жилищного строительства, индивидуального жилищного строительства и комплексного освоения в целях жилищного строительства </t>
  </si>
  <si>
    <t>Доля автомобильных дорог, соответствующих нормативным требованиям к транспортно-эксплуатационным показателям</t>
  </si>
  <si>
    <t>Общая протяженность автомобильных дорог</t>
  </si>
  <si>
    <t>км</t>
  </si>
  <si>
    <t>Доля ДТП, совершению которых сопутствовало наличие неудовлетворительного состояние автодорог, в общем количестве ДТП</t>
  </si>
  <si>
    <t>Количество мест концентрации дорожно-транспортных происшествий</t>
  </si>
  <si>
    <t>Количество благоустроенных общественных территорий</t>
  </si>
  <si>
    <t>вовлечение в налоговый и неналоговый оборот земельных участков и объектов недвижимого имущества</t>
  </si>
  <si>
    <t>уменьшение доли просроченной неурегулированной дебиторской задолженности по отношению к общей задолженности по арендной плате за земельные участки  и муниципальное имущество</t>
  </si>
  <si>
    <t>Задача "Создание диверсифицированной экономики"</t>
  </si>
  <si>
    <t>2018
 год (отчет)</t>
  </si>
  <si>
    <t>чел.</t>
  </si>
  <si>
    <t>1.4.</t>
  </si>
  <si>
    <t>2.2</t>
  </si>
  <si>
    <t>x</t>
  </si>
  <si>
    <t>2.3</t>
  </si>
  <si>
    <t>2.4</t>
  </si>
  <si>
    <t>3.1</t>
  </si>
  <si>
    <t>3.2</t>
  </si>
  <si>
    <t>3.3</t>
  </si>
  <si>
    <t>3.4</t>
  </si>
  <si>
    <t>3.5</t>
  </si>
  <si>
    <t>3.6</t>
  </si>
  <si>
    <t>2019
год (отчет)</t>
  </si>
  <si>
    <t>соответствие зданий муниципальных образовательных организаций требованиям безопасности</t>
  </si>
  <si>
    <t>доля педагогических работников, квалификация которых соответствует требованиям профессиональных стандартов</t>
  </si>
  <si>
    <t>успеваемость (численность обучающихся, успешно завершивших обучение по программе к численности обучающихся по данной программе):</t>
  </si>
  <si>
    <t>по программе начального общего образования</t>
  </si>
  <si>
    <t>по программе основного общего образования</t>
  </si>
  <si>
    <t>по программе среднего общего образования</t>
  </si>
  <si>
    <t>доля обучающихся, прошедших профессиональное обучение (подготовку)</t>
  </si>
  <si>
    <t>доля обучающихся 2-11 классов, участвующих в волонтерских движениях в общей численности обучающихся 2-11 классов</t>
  </si>
  <si>
    <t>увеличение доли детей в возрасте от 1 до 6 лет, получивших дошкольную образовательную услугу и (или) услугу по их содержанию в муниципальных дошкольных образовательных  организациях</t>
  </si>
  <si>
    <t>Задача "Рациональное планирование территории, обеспечение населения доступными и качественными условиями жизнедеятельности"</t>
  </si>
  <si>
    <t>Образование новых муниципальных пожарных команд</t>
  </si>
  <si>
    <t>Численность детей в возрасте от 0 до 17 лет включительно на конец года</t>
  </si>
  <si>
    <t>млн.
рублей</t>
  </si>
  <si>
    <t xml:space="preserve">Оборот розничной торговли </t>
  </si>
  <si>
    <t>Уровень зарегистрированной безработицы на конец года</t>
  </si>
  <si>
    <t>2020 
год (отчет)</t>
  </si>
  <si>
    <t>2021 
год (отчет)</t>
  </si>
  <si>
    <t>2022 
год (отчет)</t>
  </si>
  <si>
    <t xml:space="preserve">2023
год </t>
  </si>
  <si>
    <t>2024
год</t>
  </si>
  <si>
    <t>2025
год</t>
  </si>
  <si>
    <t>2026
год</t>
  </si>
  <si>
    <t>2027
год</t>
  </si>
  <si>
    <t>2028
год</t>
  </si>
  <si>
    <t>2029
год</t>
  </si>
  <si>
    <t>2030
год</t>
  </si>
  <si>
    <t>2031
год</t>
  </si>
  <si>
    <t>2032
год</t>
  </si>
  <si>
    <t>2033
год</t>
  </si>
  <si>
    <t>2034
год</t>
  </si>
  <si>
    <t>2035
год</t>
  </si>
  <si>
    <t>умеренно-консервативный сценарий</t>
  </si>
  <si>
    <t>базовый сценарий</t>
  </si>
  <si>
    <t xml:space="preserve">целевой сценарий </t>
  </si>
  <si>
    <t>Задача "Повышение устойчивости финансово-экономической системы и эффективности управления и распоряжения муниципальным имуществом"</t>
  </si>
  <si>
    <r>
      <t>Доля предоставления государственных и муниципальных услуг в электронном виде</t>
    </r>
    <r>
      <rPr>
        <b/>
        <sz val="11"/>
        <rFont val="Calibri"/>
        <family val="2"/>
        <charset val="204"/>
        <scheme val="minor"/>
      </rPr>
      <t xml:space="preserve"> (в том числе  через многофункциональные центры)</t>
    </r>
  </si>
  <si>
    <r>
      <t>Доля</t>
    </r>
    <r>
      <rPr>
        <b/>
        <sz val="11"/>
        <rFont val="Calibri"/>
        <family val="2"/>
        <charset val="204"/>
        <scheme val="minor"/>
      </rPr>
      <t xml:space="preserve"> органов местного самоуправления, </t>
    </r>
    <r>
      <rPr>
        <b/>
        <sz val="11"/>
        <color theme="1"/>
        <rFont val="Calibri"/>
        <family val="2"/>
        <charset val="204"/>
        <scheme val="minor"/>
      </rPr>
      <t>подключенных к единой защищенной высокоскоростной оптоволоконной телекоммуникационной сети</t>
    </r>
  </si>
  <si>
    <r>
      <t xml:space="preserve">Доля детей в возрасте от 7 до 18 лет, занимающихся по дополнительным общеобразовательным программам, </t>
    </r>
    <r>
      <rPr>
        <b/>
        <sz val="11"/>
        <rFont val="Calibri"/>
        <family val="2"/>
        <charset val="204"/>
        <scheme val="minor"/>
      </rPr>
      <t>формирующим гармонично развитую личность (УСР)</t>
    </r>
  </si>
  <si>
    <t>умеренно-консервативный 
сценарий</t>
  </si>
  <si>
    <t>целевой сценарий</t>
  </si>
  <si>
    <t>Оснащение общественных мест, учреждений культуры и образования системами видеонаблюдения (нарастающим итогом)</t>
  </si>
  <si>
    <t xml:space="preserve">
</t>
  </si>
  <si>
    <t>2035 год 
к 2017 году, %</t>
  </si>
  <si>
    <t>ПОКАЗАТЕЛИ
 достижения целей социально-экономического развития Слободского района Кировской области</t>
  </si>
  <si>
    <t>2021 год 
к 2017, %</t>
  </si>
  <si>
    <t>примечание</t>
  </si>
  <si>
    <t>Доля обращений за получением массовых социально значимых государственных и муниципальных услуг в электронном виде с использованием ЕПГУ, без необходимости личного посещения органов государственной власти, органов местного самоуправления и МФЦ, от общего количества таких услуг</t>
  </si>
  <si>
    <t>2035 год 
к 2022 %</t>
  </si>
  <si>
    <t>2023 год 
к 2017,%</t>
  </si>
  <si>
    <t>2035 год 
к 2020, %</t>
  </si>
  <si>
    <t>тыс.кв.м 
с 2019 по 2023 год</t>
  </si>
  <si>
    <t>Осуществление мер по экологической реабилитации, восстановлению и улучшению экологического состояния водных объектов</t>
  </si>
  <si>
    <t>сумма</t>
  </si>
  <si>
    <t>2035 год
 к 2018, %</t>
  </si>
  <si>
    <t>всего</t>
  </si>
  <si>
    <t>2035 к 
2020 году,%</t>
  </si>
  <si>
    <t>2035 год к 
2020 году,%</t>
  </si>
  <si>
    <t xml:space="preserve">Приложение
к Плану  мероприятий по реализации Стратегии социально-экономического развития Слободского района Кировской области на период до 2035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</si>
</sst>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/>
    <xf numFmtId="0" fontId="0" fillId="0" borderId="0" xfId="0" applyFill="1"/>
    <xf numFmtId="0" fontId="2" fillId="2" borderId="1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49" fontId="0" fillId="0" borderId="1" xfId="0" applyNumberFormat="1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NumberFormat="1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3" borderId="0" xfId="0" applyFill="1"/>
    <xf numFmtId="0" fontId="0" fillId="3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0" fontId="0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164" fontId="0" fillId="3" borderId="1" xfId="0" applyNumberFormat="1" applyFont="1" applyFill="1" applyBorder="1" applyAlignment="1">
      <alignment horizontal="left" vertical="top"/>
    </xf>
    <xf numFmtId="1" fontId="0" fillId="3" borderId="1" xfId="0" applyNumberFormat="1" applyFont="1" applyFill="1" applyBorder="1" applyAlignment="1">
      <alignment horizontal="left" vertical="top"/>
    </xf>
    <xf numFmtId="0" fontId="0" fillId="0" borderId="7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1" xfId="0" applyBorder="1"/>
    <xf numFmtId="0" fontId="2" fillId="0" borderId="1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0" fontId="0" fillId="3" borderId="1" xfId="0" applyFont="1" applyFill="1" applyBorder="1"/>
    <xf numFmtId="0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3" borderId="1" xfId="0" applyFill="1" applyBorder="1"/>
    <xf numFmtId="0" fontId="0" fillId="0" borderId="1" xfId="0" applyFill="1" applyBorder="1" applyAlignment="1">
      <alignment horizontal="left"/>
    </xf>
    <xf numFmtId="164" fontId="0" fillId="0" borderId="1" xfId="0" applyNumberFormat="1" applyFont="1" applyFill="1" applyBorder="1" applyAlignment="1">
      <alignment horizontal="left" vertical="top"/>
    </xf>
    <xf numFmtId="164" fontId="4" fillId="0" borderId="1" xfId="0" applyNumberFormat="1" applyFont="1" applyFill="1" applyBorder="1" applyAlignment="1">
      <alignment horizontal="left" vertical="top"/>
    </xf>
    <xf numFmtId="1" fontId="0" fillId="0" borderId="1" xfId="0" applyNumberFormat="1" applyFont="1" applyFill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0" fillId="3" borderId="6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0" fillId="3" borderId="0" xfId="0" applyFont="1" applyFill="1" applyBorder="1" applyAlignment="1">
      <alignment horizontal="left" vertical="top"/>
    </xf>
    <xf numFmtId="0" fontId="0" fillId="0" borderId="0" xfId="0" applyBorder="1"/>
    <xf numFmtId="0" fontId="0" fillId="0" borderId="8" xfId="0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horizontal="center" vertical="top"/>
    </xf>
    <xf numFmtId="0" fontId="0" fillId="0" borderId="2" xfId="0" applyFont="1" applyFill="1" applyBorder="1" applyAlignment="1">
      <alignment horizontal="left" vertical="top"/>
    </xf>
    <xf numFmtId="0" fontId="0" fillId="0" borderId="10" xfId="0" applyFont="1" applyFill="1" applyBorder="1" applyAlignment="1">
      <alignment horizontal="left" vertical="top"/>
    </xf>
    <xf numFmtId="0" fontId="0" fillId="0" borderId="11" xfId="0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164" fontId="0" fillId="0" borderId="2" xfId="0" applyNumberFormat="1" applyFont="1" applyFill="1" applyBorder="1" applyAlignment="1">
      <alignment horizontal="left" vertical="top"/>
    </xf>
    <xf numFmtId="0" fontId="0" fillId="0" borderId="2" xfId="0" applyFont="1" applyFill="1" applyBorder="1"/>
    <xf numFmtId="0" fontId="0" fillId="0" borderId="2" xfId="0" applyFill="1" applyBorder="1"/>
    <xf numFmtId="0" fontId="0" fillId="0" borderId="1" xfId="0" applyBorder="1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164" fontId="0" fillId="0" borderId="1" xfId="0" applyNumberForma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4" fontId="4" fillId="0" borderId="1" xfId="0" applyNumberFormat="1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6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left" vertical="top"/>
    </xf>
    <xf numFmtId="164" fontId="0" fillId="0" borderId="0" xfId="0" applyNumberFormat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164" fontId="0" fillId="0" borderId="1" xfId="0" applyNumberForma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164" fontId="0" fillId="0" borderId="0" xfId="0" applyNumberFormat="1"/>
    <xf numFmtId="0" fontId="6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0" xfId="0" applyBorder="1"/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164" fontId="0" fillId="0" borderId="5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0" fillId="3" borderId="1" xfId="0" applyFont="1" applyFill="1" applyBorder="1" applyAlignment="1">
      <alignment horizontal="center" vertical="top"/>
    </xf>
    <xf numFmtId="0" fontId="0" fillId="0" borderId="0" xfId="0" applyFill="1" applyAlignment="1">
      <alignment horizontal="left" wrapText="1"/>
    </xf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3" xfId="0" applyFont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 vertical="top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wrapText="1"/>
    </xf>
    <xf numFmtId="0" fontId="0" fillId="0" borderId="5" xfId="0" applyFont="1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  <xf numFmtId="0" fontId="0" fillId="0" borderId="6" xfId="0" applyFont="1" applyFill="1" applyBorder="1" applyAlignment="1">
      <alignment horizontal="center" vertical="top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top" wrapText="1"/>
    </xf>
    <xf numFmtId="0" fontId="0" fillId="0" borderId="7" xfId="0" applyFont="1" applyFill="1" applyBorder="1" applyAlignment="1">
      <alignment horizontal="center" vertical="top" wrapText="1"/>
    </xf>
    <xf numFmtId="0" fontId="0" fillId="0" borderId="6" xfId="0" applyFont="1" applyFill="1" applyBorder="1" applyAlignment="1">
      <alignment horizontal="center" vertical="top" wrapText="1"/>
    </xf>
    <xf numFmtId="164" fontId="0" fillId="0" borderId="5" xfId="0" applyNumberFormat="1" applyBorder="1" applyAlignment="1">
      <alignment horizontal="center" vertical="top"/>
    </xf>
    <xf numFmtId="164" fontId="0" fillId="0" borderId="7" xfId="0" applyNumberFormat="1" applyBorder="1" applyAlignment="1">
      <alignment horizontal="center" vertical="top"/>
    </xf>
    <xf numFmtId="164" fontId="0" fillId="0" borderId="6" xfId="0" applyNumberFormat="1" applyBorder="1" applyAlignment="1">
      <alignment horizontal="center" vertical="top"/>
    </xf>
    <xf numFmtId="0" fontId="0" fillId="0" borderId="0" xfId="0" applyFill="1" applyAlignment="1">
      <alignment horizontal="left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57"/>
  <sheetViews>
    <sheetView tabSelected="1" view="pageBreakPreview" zoomScale="60" zoomScaleNormal="68" workbookViewId="0">
      <pane xSplit="12" ySplit="9" topLeftCell="M43" activePane="bottomRight" state="frozen"/>
      <selection pane="topRight" activeCell="M1" sqref="M1"/>
      <selection pane="bottomLeft" activeCell="A10" sqref="A10"/>
      <selection pane="bottomRight" activeCell="I43" sqref="I43:I45"/>
    </sheetView>
  </sheetViews>
  <sheetFormatPr defaultRowHeight="15" x14ac:dyDescent="0.25"/>
  <cols>
    <col min="1" max="1" width="5.140625" customWidth="1"/>
    <col min="2" max="2" width="26.140625" customWidth="1"/>
    <col min="3" max="3" width="8.28515625" customWidth="1"/>
    <col min="4" max="21" width="8.140625" style="3" customWidth="1"/>
    <col min="22" max="22" width="8.28515625" style="3" customWidth="1"/>
    <col min="23" max="23" width="0.140625" style="24" hidden="1" customWidth="1"/>
    <col min="24" max="25" width="8.140625" style="24" hidden="1" customWidth="1"/>
    <col min="26" max="26" width="0.7109375" style="3" hidden="1" customWidth="1"/>
    <col min="27" max="34" width="8.140625" style="3" hidden="1" customWidth="1"/>
    <col min="35" max="35" width="9.140625" style="91"/>
    <col min="36" max="36" width="13" customWidth="1"/>
  </cols>
  <sheetData>
    <row r="1" spans="1:36" ht="122.25" customHeight="1" x14ac:dyDescent="0.25">
      <c r="B1" s="1"/>
      <c r="S1" s="186" t="s">
        <v>142</v>
      </c>
      <c r="T1" s="186"/>
      <c r="U1" s="186"/>
      <c r="V1" s="186"/>
      <c r="AF1" s="160" t="s">
        <v>126</v>
      </c>
      <c r="AG1" s="160"/>
      <c r="AH1" s="160"/>
    </row>
    <row r="2" spans="1:36" ht="30.75" customHeight="1" x14ac:dyDescent="0.25">
      <c r="A2" s="170" t="s">
        <v>128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</row>
    <row r="3" spans="1:36" s="18" customFormat="1" x14ac:dyDescent="0.25">
      <c r="A3" s="155" t="s">
        <v>9</v>
      </c>
      <c r="B3" s="155" t="s">
        <v>0</v>
      </c>
      <c r="C3" s="155" t="s">
        <v>1</v>
      </c>
      <c r="D3" s="157" t="s">
        <v>2</v>
      </c>
      <c r="E3" s="135" t="s">
        <v>71</v>
      </c>
      <c r="F3" s="135" t="s">
        <v>84</v>
      </c>
      <c r="G3" s="135" t="s">
        <v>100</v>
      </c>
      <c r="H3" s="135" t="s">
        <v>101</v>
      </c>
      <c r="I3" s="135" t="s">
        <v>102</v>
      </c>
      <c r="J3" s="135" t="s">
        <v>103</v>
      </c>
      <c r="K3" s="135" t="s">
        <v>104</v>
      </c>
      <c r="L3" s="135" t="s">
        <v>105</v>
      </c>
      <c r="M3" s="135" t="s">
        <v>106</v>
      </c>
      <c r="N3" s="135" t="s">
        <v>107</v>
      </c>
      <c r="O3" s="135" t="s">
        <v>108</v>
      </c>
      <c r="P3" s="135" t="s">
        <v>109</v>
      </c>
      <c r="Q3" s="135" t="s">
        <v>110</v>
      </c>
      <c r="R3" s="135" t="s">
        <v>111</v>
      </c>
      <c r="S3" s="135" t="s">
        <v>112</v>
      </c>
      <c r="T3" s="135" t="s">
        <v>113</v>
      </c>
      <c r="U3" s="135" t="s">
        <v>114</v>
      </c>
      <c r="V3" s="135" t="s">
        <v>115</v>
      </c>
      <c r="W3" s="159"/>
      <c r="X3" s="159"/>
      <c r="Y3" s="159"/>
      <c r="Z3" s="163"/>
      <c r="AA3" s="163"/>
      <c r="AB3" s="163"/>
      <c r="AC3" s="163"/>
      <c r="AD3" s="163"/>
      <c r="AE3" s="163"/>
      <c r="AF3" s="163"/>
      <c r="AG3" s="163"/>
      <c r="AH3" s="165"/>
      <c r="AI3" s="155" t="s">
        <v>127</v>
      </c>
      <c r="AJ3" s="126" t="s">
        <v>130</v>
      </c>
    </row>
    <row r="4" spans="1:36" s="19" customFormat="1" ht="75.75" customHeight="1" x14ac:dyDescent="0.2">
      <c r="A4" s="156"/>
      <c r="B4" s="156"/>
      <c r="C4" s="156"/>
      <c r="D4" s="158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25"/>
      <c r="X4" s="25"/>
      <c r="Y4" s="25"/>
      <c r="Z4" s="37"/>
      <c r="AA4" s="37"/>
      <c r="AB4" s="37"/>
      <c r="AC4" s="37"/>
      <c r="AD4" s="37"/>
      <c r="AE4" s="37"/>
      <c r="AF4" s="37"/>
      <c r="AG4" s="37"/>
      <c r="AH4" s="77"/>
      <c r="AI4" s="155"/>
      <c r="AJ4" s="128"/>
    </row>
    <row r="5" spans="1:36" s="18" customFormat="1" x14ac:dyDescent="0.25">
      <c r="A5" s="6">
        <v>1</v>
      </c>
      <c r="B5" s="6">
        <v>2</v>
      </c>
      <c r="C5" s="6">
        <v>3</v>
      </c>
      <c r="D5" s="21">
        <v>4</v>
      </c>
      <c r="E5" s="21">
        <v>5</v>
      </c>
      <c r="F5" s="21">
        <v>6</v>
      </c>
      <c r="G5" s="22">
        <v>7</v>
      </c>
      <c r="H5" s="22">
        <v>8</v>
      </c>
      <c r="I5" s="22">
        <v>9</v>
      </c>
      <c r="J5" s="23">
        <v>10</v>
      </c>
      <c r="K5" s="23">
        <v>11</v>
      </c>
      <c r="L5" s="23">
        <v>12</v>
      </c>
      <c r="M5" s="23">
        <v>13</v>
      </c>
      <c r="N5" s="23">
        <v>14</v>
      </c>
      <c r="O5" s="23">
        <v>15</v>
      </c>
      <c r="P5" s="23">
        <v>16</v>
      </c>
      <c r="Q5" s="23">
        <v>17</v>
      </c>
      <c r="R5" s="23">
        <v>18</v>
      </c>
      <c r="S5" s="23">
        <v>19</v>
      </c>
      <c r="T5" s="23">
        <v>20</v>
      </c>
      <c r="U5" s="23">
        <v>21</v>
      </c>
      <c r="V5" s="23">
        <v>22</v>
      </c>
      <c r="W5" s="26"/>
      <c r="X5" s="26"/>
      <c r="Y5" s="26"/>
      <c r="Z5" s="38"/>
      <c r="AA5" s="38"/>
      <c r="AB5" s="38"/>
      <c r="AC5" s="38"/>
      <c r="AD5" s="38"/>
      <c r="AE5" s="38"/>
      <c r="AF5" s="38"/>
      <c r="AG5" s="38"/>
      <c r="AH5" s="78"/>
      <c r="AI5" s="89">
        <v>23</v>
      </c>
      <c r="AJ5" s="96">
        <v>24</v>
      </c>
    </row>
    <row r="6" spans="1:36" s="18" customFormat="1" ht="36" customHeight="1" x14ac:dyDescent="0.25">
      <c r="A6" s="190" t="s">
        <v>35</v>
      </c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1"/>
    </row>
    <row r="7" spans="1:36" ht="47.25" customHeight="1" x14ac:dyDescent="0.25">
      <c r="A7" s="8"/>
      <c r="B7" s="40" t="s">
        <v>4</v>
      </c>
      <c r="C7" s="3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27"/>
      <c r="X7" s="28"/>
      <c r="Y7" s="28"/>
      <c r="Z7" s="9"/>
      <c r="AA7" s="9"/>
      <c r="AB7" s="9"/>
      <c r="AC7" s="9"/>
      <c r="AD7" s="9"/>
      <c r="AE7" s="9"/>
      <c r="AF7" s="9"/>
      <c r="AG7" s="9"/>
      <c r="AH7" s="79"/>
      <c r="AI7" s="89"/>
      <c r="AJ7" s="39"/>
    </row>
    <row r="8" spans="1:36" ht="30.75" customHeight="1" x14ac:dyDescent="0.25">
      <c r="A8" s="8"/>
      <c r="B8" s="36" t="s">
        <v>116</v>
      </c>
      <c r="C8" s="166" t="s">
        <v>72</v>
      </c>
      <c r="D8" s="137">
        <v>30680</v>
      </c>
      <c r="E8" s="137">
        <v>30451</v>
      </c>
      <c r="F8" s="137">
        <v>30170</v>
      </c>
      <c r="G8" s="137">
        <v>29918</v>
      </c>
      <c r="H8" s="137">
        <v>29665</v>
      </c>
      <c r="I8" s="137">
        <v>31958</v>
      </c>
      <c r="J8" s="137">
        <v>31878</v>
      </c>
      <c r="K8" s="9">
        <v>31689</v>
      </c>
      <c r="L8" s="9">
        <v>31503</v>
      </c>
      <c r="M8" s="9">
        <v>31318</v>
      </c>
      <c r="N8" s="9">
        <v>31136</v>
      </c>
      <c r="O8" s="9">
        <v>30955</v>
      </c>
      <c r="P8" s="9">
        <v>30779</v>
      </c>
      <c r="Q8" s="9">
        <v>30607</v>
      </c>
      <c r="R8" s="9">
        <v>30437</v>
      </c>
      <c r="S8" s="9">
        <v>30270</v>
      </c>
      <c r="T8" s="9">
        <v>30112</v>
      </c>
      <c r="U8" s="9">
        <v>29955</v>
      </c>
      <c r="V8" s="9">
        <v>29802</v>
      </c>
      <c r="W8" s="27"/>
      <c r="X8" s="28"/>
      <c r="Y8" s="28"/>
      <c r="Z8" s="9"/>
      <c r="AA8" s="9"/>
      <c r="AB8" s="9"/>
      <c r="AC8" s="9"/>
      <c r="AD8" s="9"/>
      <c r="AE8" s="9"/>
      <c r="AF8" s="9"/>
      <c r="AG8" s="9"/>
      <c r="AH8" s="79"/>
      <c r="AI8" s="92">
        <f>V8/D8*100</f>
        <v>97.138200782268584</v>
      </c>
      <c r="AJ8" s="39"/>
    </row>
    <row r="9" spans="1:36" ht="24" customHeight="1" x14ac:dyDescent="0.25">
      <c r="A9" s="8"/>
      <c r="B9" s="36" t="s">
        <v>117</v>
      </c>
      <c r="C9" s="167"/>
      <c r="D9" s="138"/>
      <c r="E9" s="138"/>
      <c r="F9" s="138"/>
      <c r="G9" s="138"/>
      <c r="H9" s="138"/>
      <c r="I9" s="138"/>
      <c r="J9" s="138"/>
      <c r="K9" s="9">
        <v>31697</v>
      </c>
      <c r="L9" s="9">
        <v>31530</v>
      </c>
      <c r="M9" s="9">
        <v>31365</v>
      </c>
      <c r="N9" s="9">
        <v>31205</v>
      </c>
      <c r="O9" s="9">
        <v>31037</v>
      </c>
      <c r="P9" s="9">
        <v>30871</v>
      </c>
      <c r="Q9" s="9">
        <v>30728</v>
      </c>
      <c r="R9" s="9">
        <v>30597</v>
      </c>
      <c r="S9" s="9">
        <v>30455</v>
      </c>
      <c r="T9" s="9">
        <v>30302</v>
      </c>
      <c r="U9" s="9">
        <v>30159</v>
      </c>
      <c r="V9" s="9">
        <v>30025</v>
      </c>
      <c r="W9" s="27"/>
      <c r="X9" s="28"/>
      <c r="Y9" s="28"/>
      <c r="Z9" s="9"/>
      <c r="AA9" s="9"/>
      <c r="AB9" s="9"/>
      <c r="AC9" s="9"/>
      <c r="AD9" s="9"/>
      <c r="AE9" s="9"/>
      <c r="AF9" s="9"/>
      <c r="AG9" s="9"/>
      <c r="AH9" s="79"/>
      <c r="AI9" s="92">
        <f>V9/D8*100</f>
        <v>97.865058670143412</v>
      </c>
      <c r="AJ9" s="39"/>
    </row>
    <row r="10" spans="1:36" ht="21" customHeight="1" x14ac:dyDescent="0.25">
      <c r="A10" s="62"/>
      <c r="B10" s="63" t="s">
        <v>118</v>
      </c>
      <c r="C10" s="167"/>
      <c r="D10" s="138"/>
      <c r="E10" s="138"/>
      <c r="F10" s="138"/>
      <c r="G10" s="138"/>
      <c r="H10" s="138"/>
      <c r="I10" s="138"/>
      <c r="J10" s="169"/>
      <c r="K10" s="9">
        <v>31700</v>
      </c>
      <c r="L10" s="76">
        <v>31538</v>
      </c>
      <c r="M10" s="64">
        <v>31381</v>
      </c>
      <c r="N10" s="64">
        <v>31227</v>
      </c>
      <c r="O10" s="64">
        <v>31077</v>
      </c>
      <c r="P10" s="64">
        <v>30928</v>
      </c>
      <c r="Q10" s="64">
        <v>30789</v>
      </c>
      <c r="R10" s="64">
        <v>30651</v>
      </c>
      <c r="S10" s="64">
        <v>30514</v>
      </c>
      <c r="T10" s="64">
        <v>30377</v>
      </c>
      <c r="U10" s="64">
        <v>30255</v>
      </c>
      <c r="V10" s="64">
        <v>30120</v>
      </c>
      <c r="W10" s="65"/>
      <c r="X10" s="66"/>
      <c r="Y10" s="66"/>
      <c r="Z10" s="64"/>
      <c r="AA10" s="64"/>
      <c r="AB10" s="64"/>
      <c r="AC10" s="64"/>
      <c r="AD10" s="64"/>
      <c r="AE10" s="64"/>
      <c r="AF10" s="64"/>
      <c r="AG10" s="64"/>
      <c r="AH10" s="80"/>
      <c r="AI10" s="92">
        <f>V10/D8*100</f>
        <v>98.174706649282911</v>
      </c>
      <c r="AJ10" s="39"/>
    </row>
    <row r="11" spans="1:36" s="75" customFormat="1" ht="34.5" customHeight="1" x14ac:dyDescent="0.25">
      <c r="A11" s="8"/>
      <c r="B11" s="40" t="s">
        <v>8</v>
      </c>
      <c r="C11" s="36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73"/>
      <c r="X11" s="74"/>
      <c r="Y11" s="74"/>
      <c r="Z11" s="72"/>
      <c r="AA11" s="72"/>
      <c r="AB11" s="72"/>
      <c r="AC11" s="72"/>
      <c r="AD11" s="72"/>
      <c r="AE11" s="72"/>
      <c r="AF11" s="72"/>
      <c r="AG11" s="72"/>
      <c r="AH11" s="72"/>
      <c r="AI11" s="89"/>
      <c r="AJ11" s="39"/>
    </row>
    <row r="12" spans="1:36" ht="33" customHeight="1" x14ac:dyDescent="0.25">
      <c r="A12" s="67"/>
      <c r="B12" s="68" t="s">
        <v>116</v>
      </c>
      <c r="C12" s="167" t="s">
        <v>72</v>
      </c>
      <c r="D12" s="138">
        <v>9571</v>
      </c>
      <c r="E12" s="138">
        <v>9463</v>
      </c>
      <c r="F12" s="138">
        <v>9368</v>
      </c>
      <c r="G12" s="138">
        <v>9251</v>
      </c>
      <c r="H12" s="138">
        <v>9079</v>
      </c>
      <c r="I12" s="138">
        <v>8917</v>
      </c>
      <c r="J12" s="138">
        <v>8894</v>
      </c>
      <c r="K12" s="69">
        <v>8843</v>
      </c>
      <c r="L12" s="69">
        <v>8792</v>
      </c>
      <c r="M12" s="69">
        <v>8742</v>
      </c>
      <c r="N12" s="69">
        <v>8693</v>
      </c>
      <c r="O12" s="69">
        <v>8645</v>
      </c>
      <c r="P12" s="69">
        <v>8598</v>
      </c>
      <c r="Q12" s="69">
        <v>8552</v>
      </c>
      <c r="R12" s="69">
        <v>8507</v>
      </c>
      <c r="S12" s="69">
        <v>8463</v>
      </c>
      <c r="T12" s="69">
        <v>8420</v>
      </c>
      <c r="U12" s="69">
        <v>8378</v>
      </c>
      <c r="V12" s="69">
        <v>8337</v>
      </c>
      <c r="W12" s="70"/>
      <c r="X12" s="71"/>
      <c r="Y12" s="71"/>
      <c r="Z12" s="69"/>
      <c r="AA12" s="69"/>
      <c r="AB12" s="69"/>
      <c r="AC12" s="69"/>
      <c r="AD12" s="69"/>
      <c r="AE12" s="69"/>
      <c r="AF12" s="69"/>
      <c r="AG12" s="69"/>
      <c r="AH12" s="81"/>
      <c r="AI12" s="92">
        <f>V12/D12*100</f>
        <v>87.106885382927587</v>
      </c>
      <c r="AJ12" s="39"/>
    </row>
    <row r="13" spans="1:36" ht="27" customHeight="1" x14ac:dyDescent="0.25">
      <c r="A13" s="8"/>
      <c r="B13" s="36" t="s">
        <v>117</v>
      </c>
      <c r="C13" s="167"/>
      <c r="D13" s="138"/>
      <c r="E13" s="138"/>
      <c r="F13" s="138"/>
      <c r="G13" s="138"/>
      <c r="H13" s="138"/>
      <c r="I13" s="138"/>
      <c r="J13" s="138"/>
      <c r="K13" s="9">
        <v>8844</v>
      </c>
      <c r="L13" s="9">
        <v>8797</v>
      </c>
      <c r="M13" s="9">
        <v>8751</v>
      </c>
      <c r="N13" s="9">
        <v>8706</v>
      </c>
      <c r="O13" s="9">
        <v>8662</v>
      </c>
      <c r="P13" s="9">
        <v>8619</v>
      </c>
      <c r="Q13" s="9">
        <v>8577</v>
      </c>
      <c r="R13" s="9">
        <v>8536</v>
      </c>
      <c r="S13" s="9">
        <v>8496</v>
      </c>
      <c r="T13" s="9">
        <v>8457</v>
      </c>
      <c r="U13" s="9">
        <v>8419</v>
      </c>
      <c r="V13" s="9">
        <v>8382</v>
      </c>
      <c r="W13" s="27"/>
      <c r="X13" s="28"/>
      <c r="Y13" s="28"/>
      <c r="Z13" s="9"/>
      <c r="AA13" s="9"/>
      <c r="AB13" s="9"/>
      <c r="AC13" s="9"/>
      <c r="AD13" s="9"/>
      <c r="AE13" s="9"/>
      <c r="AF13" s="9"/>
      <c r="AG13" s="9"/>
      <c r="AH13" s="79"/>
      <c r="AI13" s="92">
        <f>V13/D12*100</f>
        <v>87.5770556890607</v>
      </c>
      <c r="AJ13" s="39"/>
    </row>
    <row r="14" spans="1:36" ht="27.75" customHeight="1" x14ac:dyDescent="0.25">
      <c r="A14" s="8"/>
      <c r="B14" s="36" t="s">
        <v>118</v>
      </c>
      <c r="C14" s="168"/>
      <c r="D14" s="142"/>
      <c r="E14" s="142"/>
      <c r="F14" s="142"/>
      <c r="G14" s="142"/>
      <c r="H14" s="142"/>
      <c r="I14" s="142"/>
      <c r="J14" s="142"/>
      <c r="K14" s="9">
        <v>8849</v>
      </c>
      <c r="L14" s="9">
        <v>8809</v>
      </c>
      <c r="M14" s="9">
        <v>8770</v>
      </c>
      <c r="N14" s="9">
        <v>8732</v>
      </c>
      <c r="O14" s="9">
        <v>8695</v>
      </c>
      <c r="P14" s="9">
        <v>8659</v>
      </c>
      <c r="Q14" s="9">
        <v>8624</v>
      </c>
      <c r="R14" s="9">
        <v>8590</v>
      </c>
      <c r="S14" s="9">
        <v>8557</v>
      </c>
      <c r="T14" s="9">
        <v>8525</v>
      </c>
      <c r="U14" s="9">
        <v>8494</v>
      </c>
      <c r="V14" s="9">
        <v>8464</v>
      </c>
      <c r="W14" s="27"/>
      <c r="X14" s="28"/>
      <c r="Y14" s="28"/>
      <c r="Z14" s="9"/>
      <c r="AA14" s="9"/>
      <c r="AB14" s="9"/>
      <c r="AC14" s="9"/>
      <c r="AD14" s="9"/>
      <c r="AE14" s="9"/>
      <c r="AF14" s="9"/>
      <c r="AG14" s="9"/>
      <c r="AH14" s="79"/>
      <c r="AI14" s="92">
        <f>V14/D12*100</f>
        <v>88.43381046912549</v>
      </c>
      <c r="AJ14" s="39"/>
    </row>
    <row r="15" spans="1:36" ht="60" x14ac:dyDescent="0.25">
      <c r="A15" s="8"/>
      <c r="B15" s="40" t="s">
        <v>96</v>
      </c>
      <c r="C15" s="5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27"/>
      <c r="X15" s="28"/>
      <c r="Y15" s="28"/>
      <c r="Z15" s="9"/>
      <c r="AA15" s="9"/>
      <c r="AB15" s="9"/>
      <c r="AC15" s="9"/>
      <c r="AD15" s="9"/>
      <c r="AE15" s="9"/>
      <c r="AF15" s="9"/>
      <c r="AG15" s="9"/>
      <c r="AH15" s="79"/>
      <c r="AI15" s="89"/>
      <c r="AJ15" s="39"/>
    </row>
    <row r="16" spans="1:36" ht="33.75" customHeight="1" x14ac:dyDescent="0.25">
      <c r="A16" s="8"/>
      <c r="B16" s="36" t="s">
        <v>116</v>
      </c>
      <c r="C16" s="166" t="s">
        <v>72</v>
      </c>
      <c r="D16" s="137">
        <v>5914</v>
      </c>
      <c r="E16" s="137">
        <v>5863</v>
      </c>
      <c r="F16" s="137">
        <v>5854</v>
      </c>
      <c r="G16" s="137">
        <v>5766</v>
      </c>
      <c r="H16" s="137">
        <v>5874</v>
      </c>
      <c r="I16" s="137">
        <v>5875</v>
      </c>
      <c r="J16" s="137">
        <v>5840</v>
      </c>
      <c r="K16" s="9">
        <v>5800</v>
      </c>
      <c r="L16" s="9">
        <v>5750</v>
      </c>
      <c r="M16" s="9">
        <v>5700</v>
      </c>
      <c r="N16" s="9">
        <v>5650</v>
      </c>
      <c r="O16" s="9">
        <v>5600</v>
      </c>
      <c r="P16" s="9">
        <v>5550</v>
      </c>
      <c r="Q16" s="9">
        <v>5500</v>
      </c>
      <c r="R16" s="9">
        <v>5450</v>
      </c>
      <c r="S16" s="9">
        <v>5400</v>
      </c>
      <c r="T16" s="9">
        <v>5350</v>
      </c>
      <c r="U16" s="9">
        <v>5300</v>
      </c>
      <c r="V16" s="9">
        <v>5250</v>
      </c>
      <c r="W16" s="27"/>
      <c r="X16" s="28"/>
      <c r="Y16" s="28"/>
      <c r="Z16" s="9"/>
      <c r="AA16" s="9"/>
      <c r="AB16" s="9"/>
      <c r="AC16" s="9"/>
      <c r="AD16" s="9"/>
      <c r="AE16" s="9"/>
      <c r="AF16" s="9"/>
      <c r="AG16" s="9"/>
      <c r="AH16" s="79"/>
      <c r="AI16" s="92">
        <f>V16/D16*100</f>
        <v>88.772404463983762</v>
      </c>
      <c r="AJ16" s="39"/>
    </row>
    <row r="17" spans="1:36" ht="27.75" customHeight="1" x14ac:dyDescent="0.25">
      <c r="A17" s="8"/>
      <c r="B17" s="36" t="s">
        <v>117</v>
      </c>
      <c r="C17" s="167"/>
      <c r="D17" s="138"/>
      <c r="E17" s="138"/>
      <c r="F17" s="138"/>
      <c r="G17" s="138"/>
      <c r="H17" s="138"/>
      <c r="I17" s="138"/>
      <c r="J17" s="138"/>
      <c r="K17" s="9">
        <v>5810</v>
      </c>
      <c r="L17" s="9">
        <v>5760</v>
      </c>
      <c r="M17" s="9">
        <v>5710</v>
      </c>
      <c r="N17" s="9">
        <v>5661</v>
      </c>
      <c r="O17" s="9">
        <v>5613</v>
      </c>
      <c r="P17" s="9">
        <v>5566</v>
      </c>
      <c r="Q17" s="9">
        <v>5520</v>
      </c>
      <c r="R17" s="9">
        <v>5475</v>
      </c>
      <c r="S17" s="9">
        <v>5431</v>
      </c>
      <c r="T17" s="9">
        <v>5388</v>
      </c>
      <c r="U17" s="9">
        <v>5346</v>
      </c>
      <c r="V17" s="9">
        <v>5305</v>
      </c>
      <c r="W17" s="27"/>
      <c r="X17" s="28"/>
      <c r="Y17" s="28"/>
      <c r="Z17" s="9"/>
      <c r="AA17" s="9"/>
      <c r="AB17" s="9"/>
      <c r="AC17" s="9"/>
      <c r="AD17" s="9"/>
      <c r="AE17" s="9"/>
      <c r="AF17" s="9"/>
      <c r="AG17" s="9"/>
      <c r="AH17" s="79"/>
      <c r="AI17" s="92">
        <f>V17/D16*100</f>
        <v>89.702401082177886</v>
      </c>
      <c r="AJ17" s="39"/>
    </row>
    <row r="18" spans="1:36" ht="27.75" customHeight="1" x14ac:dyDescent="0.25">
      <c r="A18" s="8"/>
      <c r="B18" s="36" t="s">
        <v>118</v>
      </c>
      <c r="C18" s="168"/>
      <c r="D18" s="142"/>
      <c r="E18" s="142"/>
      <c r="F18" s="142"/>
      <c r="G18" s="142"/>
      <c r="H18" s="142"/>
      <c r="I18" s="142"/>
      <c r="J18" s="142"/>
      <c r="K18" s="9">
        <v>5815</v>
      </c>
      <c r="L18" s="9">
        <v>5771</v>
      </c>
      <c r="M18" s="9">
        <v>5722</v>
      </c>
      <c r="N18" s="9">
        <v>5674</v>
      </c>
      <c r="O18" s="9">
        <v>5627</v>
      </c>
      <c r="P18" s="9">
        <v>5581</v>
      </c>
      <c r="Q18" s="9">
        <v>5536</v>
      </c>
      <c r="R18" s="9">
        <v>5492</v>
      </c>
      <c r="S18" s="9">
        <v>5449</v>
      </c>
      <c r="T18" s="9">
        <v>5407</v>
      </c>
      <c r="U18" s="9">
        <v>5366</v>
      </c>
      <c r="V18" s="9">
        <v>5326</v>
      </c>
      <c r="W18" s="27"/>
      <c r="X18" s="28"/>
      <c r="Y18" s="28"/>
      <c r="Z18" s="9"/>
      <c r="AA18" s="9"/>
      <c r="AB18" s="9"/>
      <c r="AC18" s="9"/>
      <c r="AD18" s="9"/>
      <c r="AE18" s="9"/>
      <c r="AF18" s="9"/>
      <c r="AG18" s="9"/>
      <c r="AH18" s="79"/>
      <c r="AI18" s="92">
        <f>V18/D16*100</f>
        <v>90.05749070003381</v>
      </c>
      <c r="AJ18" s="39"/>
    </row>
    <row r="19" spans="1:36" ht="82.5" customHeight="1" x14ac:dyDescent="0.25">
      <c r="A19" s="8"/>
      <c r="B19" s="40" t="s">
        <v>7</v>
      </c>
      <c r="C19" s="41"/>
      <c r="D19" s="42"/>
      <c r="E19" s="42"/>
      <c r="F19" s="42"/>
      <c r="G19" s="42"/>
      <c r="H19" s="42"/>
      <c r="I19" s="42"/>
      <c r="J19" s="42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27"/>
      <c r="X19" s="28"/>
      <c r="Y19" s="28"/>
      <c r="Z19" s="9"/>
      <c r="AA19" s="9"/>
      <c r="AB19" s="9"/>
      <c r="AC19" s="9"/>
      <c r="AD19" s="9"/>
      <c r="AE19" s="9"/>
      <c r="AF19" s="9"/>
      <c r="AG19" s="9"/>
      <c r="AH19" s="79"/>
      <c r="AI19" s="89"/>
      <c r="AJ19" s="39"/>
    </row>
    <row r="20" spans="1:36" ht="31.5" customHeight="1" x14ac:dyDescent="0.25">
      <c r="A20" s="8"/>
      <c r="B20" s="36" t="s">
        <v>116</v>
      </c>
      <c r="C20" s="166" t="s">
        <v>72</v>
      </c>
      <c r="D20" s="137">
        <v>7351</v>
      </c>
      <c r="E20" s="137">
        <v>7053</v>
      </c>
      <c r="F20" s="137">
        <v>6896</v>
      </c>
      <c r="G20" s="137">
        <v>6858</v>
      </c>
      <c r="H20" s="137">
        <v>6751</v>
      </c>
      <c r="I20" s="137">
        <v>6668</v>
      </c>
      <c r="J20" s="137">
        <v>6676</v>
      </c>
      <c r="K20" s="10">
        <v>6684</v>
      </c>
      <c r="L20" s="10">
        <v>6699</v>
      </c>
      <c r="M20" s="10">
        <v>6712</v>
      </c>
      <c r="N20" s="10">
        <v>6736</v>
      </c>
      <c r="O20" s="10">
        <v>6760</v>
      </c>
      <c r="P20" s="10">
        <v>6784</v>
      </c>
      <c r="Q20" s="10">
        <v>6808</v>
      </c>
      <c r="R20" s="10">
        <v>6831</v>
      </c>
      <c r="S20" s="10">
        <v>6855</v>
      </c>
      <c r="T20" s="10">
        <v>6880</v>
      </c>
      <c r="U20" s="10">
        <v>6902</v>
      </c>
      <c r="V20" s="10">
        <v>6925</v>
      </c>
      <c r="W20" s="27"/>
      <c r="X20" s="28"/>
      <c r="Y20" s="28"/>
      <c r="Z20" s="9"/>
      <c r="AA20" s="9"/>
      <c r="AB20" s="9"/>
      <c r="AC20" s="9"/>
      <c r="AD20" s="9"/>
      <c r="AE20" s="9"/>
      <c r="AF20" s="9"/>
      <c r="AG20" s="9"/>
      <c r="AH20" s="79"/>
      <c r="AI20" s="92">
        <f>V20/D20*100</f>
        <v>94.204870085702623</v>
      </c>
      <c r="AJ20" s="39"/>
    </row>
    <row r="21" spans="1:36" ht="25.5" customHeight="1" x14ac:dyDescent="0.25">
      <c r="A21" s="8"/>
      <c r="B21" s="36" t="s">
        <v>117</v>
      </c>
      <c r="C21" s="167"/>
      <c r="D21" s="138"/>
      <c r="E21" s="138"/>
      <c r="F21" s="138"/>
      <c r="G21" s="138"/>
      <c r="H21" s="138"/>
      <c r="I21" s="138"/>
      <c r="J21" s="138"/>
      <c r="K21" s="9">
        <v>6704</v>
      </c>
      <c r="L21" s="9">
        <v>6721</v>
      </c>
      <c r="M21" s="9">
        <v>6736</v>
      </c>
      <c r="N21" s="9">
        <v>6760</v>
      </c>
      <c r="O21" s="9">
        <v>6785</v>
      </c>
      <c r="P21" s="9">
        <v>6810</v>
      </c>
      <c r="Q21" s="9">
        <v>6833</v>
      </c>
      <c r="R21" s="9">
        <v>6858</v>
      </c>
      <c r="S21" s="9">
        <v>6882</v>
      </c>
      <c r="T21" s="9">
        <v>6907</v>
      </c>
      <c r="U21" s="9">
        <v>6933</v>
      </c>
      <c r="V21" s="9">
        <v>6959</v>
      </c>
      <c r="W21" s="27"/>
      <c r="X21" s="28"/>
      <c r="Y21" s="28"/>
      <c r="Z21" s="9"/>
      <c r="AA21" s="9"/>
      <c r="AB21" s="9"/>
      <c r="AC21" s="9"/>
      <c r="AD21" s="9"/>
      <c r="AE21" s="9"/>
      <c r="AF21" s="9"/>
      <c r="AG21" s="9"/>
      <c r="AH21" s="79"/>
      <c r="AI21" s="92">
        <f>V21/D20*100</f>
        <v>94.667392191538568</v>
      </c>
      <c r="AJ21" s="39"/>
    </row>
    <row r="22" spans="1:36" ht="23.25" customHeight="1" x14ac:dyDescent="0.25">
      <c r="A22" s="8"/>
      <c r="B22" s="5" t="s">
        <v>118</v>
      </c>
      <c r="C22" s="168"/>
      <c r="D22" s="142"/>
      <c r="E22" s="142"/>
      <c r="F22" s="142"/>
      <c r="G22" s="142"/>
      <c r="H22" s="142"/>
      <c r="I22" s="142"/>
      <c r="J22" s="142"/>
      <c r="K22" s="10">
        <v>6717</v>
      </c>
      <c r="L22" s="10">
        <v>6749</v>
      </c>
      <c r="M22" s="10">
        <v>6771</v>
      </c>
      <c r="N22" s="10">
        <v>6820</v>
      </c>
      <c r="O22" s="10">
        <v>6821</v>
      </c>
      <c r="P22" s="10">
        <v>6845</v>
      </c>
      <c r="Q22" s="10">
        <v>6869</v>
      </c>
      <c r="R22" s="10">
        <v>6894</v>
      </c>
      <c r="S22" s="10">
        <v>6919</v>
      </c>
      <c r="T22" s="10">
        <v>6944</v>
      </c>
      <c r="U22" s="10">
        <v>6968</v>
      </c>
      <c r="V22" s="10">
        <v>6994</v>
      </c>
      <c r="W22" s="27"/>
      <c r="X22" s="28"/>
      <c r="Y22" s="28"/>
      <c r="Z22" s="9"/>
      <c r="AA22" s="9"/>
      <c r="AB22" s="9"/>
      <c r="AC22" s="9"/>
      <c r="AD22" s="9"/>
      <c r="AE22" s="9"/>
      <c r="AF22" s="9"/>
      <c r="AG22" s="9"/>
      <c r="AH22" s="79"/>
      <c r="AI22" s="92">
        <f>V22/D20*100</f>
        <v>95.143517888722613</v>
      </c>
      <c r="AJ22" s="39"/>
    </row>
    <row r="23" spans="1:36" s="18" customFormat="1" ht="37.5" customHeight="1" x14ac:dyDescent="0.25">
      <c r="A23" s="4">
        <v>1</v>
      </c>
      <c r="B23" s="117" t="s">
        <v>10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9"/>
    </row>
    <row r="24" spans="1:36" ht="31.5" customHeight="1" x14ac:dyDescent="0.25">
      <c r="A24" s="9" t="s">
        <v>3</v>
      </c>
      <c r="B24" s="161" t="s">
        <v>11</v>
      </c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1"/>
      <c r="AB24" s="161"/>
      <c r="AC24" s="161"/>
      <c r="AD24" s="161"/>
      <c r="AE24" s="161"/>
      <c r="AF24" s="161"/>
      <c r="AG24" s="161"/>
      <c r="AH24" s="162"/>
      <c r="AI24" s="89"/>
      <c r="AJ24" s="39"/>
    </row>
    <row r="25" spans="1:36" ht="31.5" customHeight="1" x14ac:dyDescent="0.25">
      <c r="A25" s="9"/>
      <c r="B25" s="40" t="s">
        <v>12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7"/>
      <c r="AA25" s="7"/>
      <c r="AB25" s="7"/>
      <c r="AC25" s="7"/>
      <c r="AD25" s="7"/>
      <c r="AE25" s="7"/>
      <c r="AF25" s="7"/>
      <c r="AG25" s="7"/>
      <c r="AH25" s="82"/>
      <c r="AI25" s="89"/>
      <c r="AJ25" s="39"/>
    </row>
    <row r="26" spans="1:36" ht="31.5" customHeight="1" x14ac:dyDescent="0.25">
      <c r="A26" s="9"/>
      <c r="B26" s="36" t="s">
        <v>116</v>
      </c>
      <c r="C26" s="166" t="s">
        <v>13</v>
      </c>
      <c r="D26" s="137">
        <v>82.5</v>
      </c>
      <c r="E26" s="137">
        <v>103.2</v>
      </c>
      <c r="F26" s="137">
        <v>102.6</v>
      </c>
      <c r="G26" s="137">
        <v>63.8</v>
      </c>
      <c r="H26" s="137">
        <v>77</v>
      </c>
      <c r="I26" s="137">
        <v>116.2</v>
      </c>
      <c r="J26" s="137">
        <v>111.6</v>
      </c>
      <c r="K26" s="36">
        <v>109.6</v>
      </c>
      <c r="L26" s="36">
        <v>110.5</v>
      </c>
      <c r="M26" s="36">
        <v>103.6</v>
      </c>
      <c r="N26" s="36">
        <v>106.6</v>
      </c>
      <c r="O26" s="36">
        <v>112.7</v>
      </c>
      <c r="P26" s="36">
        <v>119.2</v>
      </c>
      <c r="Q26" s="36">
        <v>125.9</v>
      </c>
      <c r="R26" s="36">
        <v>132.80000000000001</v>
      </c>
      <c r="S26" s="36">
        <v>139.9</v>
      </c>
      <c r="T26" s="36">
        <v>147.19999999999999</v>
      </c>
      <c r="U26" s="36">
        <v>154.80000000000001</v>
      </c>
      <c r="V26" s="36">
        <v>162.6</v>
      </c>
      <c r="W26" s="36"/>
      <c r="X26" s="36"/>
      <c r="Y26" s="36"/>
      <c r="Z26" s="7"/>
      <c r="AA26" s="7"/>
      <c r="AB26" s="7"/>
      <c r="AC26" s="7"/>
      <c r="AD26" s="7"/>
      <c r="AE26" s="7"/>
      <c r="AF26" s="7"/>
      <c r="AG26" s="7"/>
      <c r="AH26" s="82"/>
      <c r="AI26" s="92">
        <f>V26/D26*100</f>
        <v>197.09090909090909</v>
      </c>
      <c r="AJ26" s="39"/>
    </row>
    <row r="27" spans="1:36" ht="31.5" customHeight="1" x14ac:dyDescent="0.25">
      <c r="A27" s="9"/>
      <c r="B27" s="36" t="s">
        <v>117</v>
      </c>
      <c r="C27" s="167"/>
      <c r="D27" s="138"/>
      <c r="E27" s="138"/>
      <c r="F27" s="138"/>
      <c r="G27" s="138"/>
      <c r="H27" s="138"/>
      <c r="I27" s="138"/>
      <c r="J27" s="138"/>
      <c r="K27" s="9">
        <v>116.1</v>
      </c>
      <c r="L27" s="9">
        <v>123.6</v>
      </c>
      <c r="M27" s="9">
        <v>121.8</v>
      </c>
      <c r="N27" s="9">
        <v>127.4</v>
      </c>
      <c r="O27" s="9">
        <v>134.30000000000001</v>
      </c>
      <c r="P27" s="9">
        <v>141.5</v>
      </c>
      <c r="Q27" s="9">
        <v>148.9</v>
      </c>
      <c r="R27" s="9">
        <v>156.4</v>
      </c>
      <c r="S27" s="9">
        <v>164.2</v>
      </c>
      <c r="T27" s="9">
        <v>172.3</v>
      </c>
      <c r="U27" s="9">
        <v>180.5</v>
      </c>
      <c r="V27" s="9">
        <v>188.6</v>
      </c>
      <c r="W27" s="36"/>
      <c r="X27" s="36"/>
      <c r="Y27" s="36"/>
      <c r="Z27" s="7"/>
      <c r="AA27" s="7"/>
      <c r="AB27" s="7"/>
      <c r="AC27" s="7"/>
      <c r="AD27" s="7"/>
      <c r="AE27" s="7"/>
      <c r="AF27" s="7"/>
      <c r="AG27" s="7"/>
      <c r="AH27" s="82"/>
      <c r="AI27" s="92">
        <f>V27/D26*100</f>
        <v>228.60606060606062</v>
      </c>
      <c r="AJ27" s="39"/>
    </row>
    <row r="28" spans="1:36" ht="30" customHeight="1" x14ac:dyDescent="0.25">
      <c r="A28" s="8"/>
      <c r="B28" s="5" t="s">
        <v>118</v>
      </c>
      <c r="C28" s="168"/>
      <c r="D28" s="142"/>
      <c r="E28" s="142"/>
      <c r="F28" s="142"/>
      <c r="G28" s="142"/>
      <c r="H28" s="142"/>
      <c r="I28" s="142"/>
      <c r="J28" s="142"/>
      <c r="K28" s="9">
        <v>116.4</v>
      </c>
      <c r="L28" s="9">
        <v>123.9</v>
      </c>
      <c r="M28" s="9">
        <v>130.5</v>
      </c>
      <c r="N28" s="9">
        <v>137.30000000000001</v>
      </c>
      <c r="O28" s="9">
        <v>144.30000000000001</v>
      </c>
      <c r="P28" s="9">
        <v>151.5</v>
      </c>
      <c r="Q28" s="9">
        <v>158.9</v>
      </c>
      <c r="R28" s="9">
        <v>166.4</v>
      </c>
      <c r="S28" s="9">
        <v>174.2</v>
      </c>
      <c r="T28" s="9">
        <v>182.2</v>
      </c>
      <c r="U28" s="9">
        <v>190.2</v>
      </c>
      <c r="V28" s="9">
        <v>198.2</v>
      </c>
      <c r="W28" s="28"/>
      <c r="X28" s="28"/>
      <c r="Y28" s="28"/>
      <c r="Z28" s="9"/>
      <c r="AA28" s="9"/>
      <c r="AB28" s="9"/>
      <c r="AC28" s="9"/>
      <c r="AD28" s="9"/>
      <c r="AE28" s="9"/>
      <c r="AF28" s="9"/>
      <c r="AG28" s="9"/>
      <c r="AH28" s="79"/>
      <c r="AI28" s="92">
        <f>V28/D26*100</f>
        <v>240.24242424242425</v>
      </c>
      <c r="AJ28" s="39"/>
    </row>
    <row r="29" spans="1:36" ht="30" customHeight="1" x14ac:dyDescent="0.25">
      <c r="A29" s="8" t="s">
        <v>5</v>
      </c>
      <c r="B29" s="161" t="s">
        <v>70</v>
      </c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2"/>
      <c r="AI29" s="89"/>
      <c r="AJ29" s="39"/>
    </row>
    <row r="30" spans="1:36" ht="63" customHeight="1" x14ac:dyDescent="0.25">
      <c r="A30" s="11"/>
      <c r="B30" s="40" t="s">
        <v>22</v>
      </c>
      <c r="C30" s="5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28"/>
      <c r="X30" s="28"/>
      <c r="Y30" s="28"/>
      <c r="Z30" s="9"/>
      <c r="AA30" s="9"/>
      <c r="AB30" s="9"/>
      <c r="AC30" s="9"/>
      <c r="AD30" s="9"/>
      <c r="AE30" s="9"/>
      <c r="AF30" s="9"/>
      <c r="AG30" s="9"/>
      <c r="AH30" s="79"/>
      <c r="AI30" s="89"/>
      <c r="AJ30" s="39"/>
    </row>
    <row r="31" spans="1:36" ht="30" x14ac:dyDescent="0.25">
      <c r="A31" s="11"/>
      <c r="B31" s="36" t="s">
        <v>116</v>
      </c>
      <c r="C31" s="166" t="s">
        <v>21</v>
      </c>
      <c r="D31" s="137">
        <v>371.4</v>
      </c>
      <c r="E31" s="137">
        <v>421.2</v>
      </c>
      <c r="F31" s="137">
        <v>379.5</v>
      </c>
      <c r="G31" s="137">
        <v>378.7</v>
      </c>
      <c r="H31" s="137">
        <v>445.5</v>
      </c>
      <c r="I31" s="137">
        <v>521.5</v>
      </c>
      <c r="J31" s="137">
        <v>527.4</v>
      </c>
      <c r="K31" s="9">
        <v>549.70000000000005</v>
      </c>
      <c r="L31" s="9">
        <v>568.5</v>
      </c>
      <c r="M31" s="9">
        <v>583</v>
      </c>
      <c r="N31" s="9">
        <v>608.6</v>
      </c>
      <c r="O31" s="9">
        <v>635.70000000000005</v>
      </c>
      <c r="P31" s="9">
        <v>664.3</v>
      </c>
      <c r="Q31" s="9">
        <v>693.7</v>
      </c>
      <c r="R31" s="9">
        <v>725</v>
      </c>
      <c r="S31" s="9">
        <v>756.9</v>
      </c>
      <c r="T31" s="9">
        <v>790.2</v>
      </c>
      <c r="U31" s="9">
        <v>826</v>
      </c>
      <c r="V31" s="9">
        <v>863.4</v>
      </c>
      <c r="W31" s="28"/>
      <c r="X31" s="28"/>
      <c r="Y31" s="28"/>
      <c r="Z31" s="9"/>
      <c r="AA31" s="9"/>
      <c r="AB31" s="9"/>
      <c r="AC31" s="9"/>
      <c r="AD31" s="9"/>
      <c r="AE31" s="9"/>
      <c r="AF31" s="9"/>
      <c r="AG31" s="9"/>
      <c r="AH31" s="79"/>
      <c r="AI31" s="92">
        <f>V31/D31*100</f>
        <v>232.47172859450725</v>
      </c>
      <c r="AJ31" s="39"/>
    </row>
    <row r="32" spans="1:36" ht="21.75" customHeight="1" x14ac:dyDescent="0.25">
      <c r="A32" s="11"/>
      <c r="B32" s="36" t="s">
        <v>117</v>
      </c>
      <c r="C32" s="167"/>
      <c r="D32" s="138"/>
      <c r="E32" s="138"/>
      <c r="F32" s="138"/>
      <c r="G32" s="138"/>
      <c r="H32" s="138"/>
      <c r="I32" s="138"/>
      <c r="J32" s="138"/>
      <c r="K32" s="9">
        <v>549.79999999999995</v>
      </c>
      <c r="L32" s="9">
        <v>572.20000000000005</v>
      </c>
      <c r="M32" s="9">
        <v>592.1</v>
      </c>
      <c r="N32" s="9">
        <v>623.20000000000005</v>
      </c>
      <c r="O32" s="9">
        <v>656.7</v>
      </c>
      <c r="P32" s="9">
        <v>692.5</v>
      </c>
      <c r="Q32" s="9">
        <v>730.8</v>
      </c>
      <c r="R32" s="9">
        <v>770.6</v>
      </c>
      <c r="S32" s="9">
        <v>812.3</v>
      </c>
      <c r="T32" s="9">
        <v>857</v>
      </c>
      <c r="U32" s="9">
        <v>905.1</v>
      </c>
      <c r="V32" s="9">
        <v>956.7</v>
      </c>
      <c r="W32" s="28"/>
      <c r="X32" s="28"/>
      <c r="Y32" s="28"/>
      <c r="Z32" s="9"/>
      <c r="AA32" s="9"/>
      <c r="AB32" s="9"/>
      <c r="AC32" s="9"/>
      <c r="AD32" s="9"/>
      <c r="AE32" s="9"/>
      <c r="AF32" s="9"/>
      <c r="AG32" s="9"/>
      <c r="AH32" s="79"/>
      <c r="AI32" s="92">
        <f>V32/D31*100</f>
        <v>257.59289176090471</v>
      </c>
      <c r="AJ32" s="39"/>
    </row>
    <row r="33" spans="1:36" ht="24" customHeight="1" x14ac:dyDescent="0.25">
      <c r="A33" s="11"/>
      <c r="B33" s="36" t="s">
        <v>118</v>
      </c>
      <c r="C33" s="168"/>
      <c r="D33" s="142"/>
      <c r="E33" s="142"/>
      <c r="F33" s="142"/>
      <c r="G33" s="142"/>
      <c r="H33" s="142"/>
      <c r="I33" s="142"/>
      <c r="J33" s="142"/>
      <c r="K33" s="9">
        <v>549.9</v>
      </c>
      <c r="L33" s="9">
        <v>572.20000000000005</v>
      </c>
      <c r="M33" s="9">
        <v>593.1</v>
      </c>
      <c r="N33" s="9">
        <v>625.4</v>
      </c>
      <c r="O33" s="9">
        <v>667.4</v>
      </c>
      <c r="P33" s="9">
        <v>711.9</v>
      </c>
      <c r="Q33" s="9">
        <v>762.1</v>
      </c>
      <c r="R33" s="9">
        <v>815.6</v>
      </c>
      <c r="S33" s="9">
        <v>872.6</v>
      </c>
      <c r="T33" s="9">
        <v>933.8</v>
      </c>
      <c r="U33" s="9">
        <v>100.6</v>
      </c>
      <c r="V33" s="9">
        <v>1071.8</v>
      </c>
      <c r="W33" s="28"/>
      <c r="X33" s="28"/>
      <c r="Y33" s="28"/>
      <c r="Z33" s="9"/>
      <c r="AA33" s="9"/>
      <c r="AB33" s="9"/>
      <c r="AC33" s="9"/>
      <c r="AD33" s="9"/>
      <c r="AE33" s="9"/>
      <c r="AF33" s="9"/>
      <c r="AG33" s="9"/>
      <c r="AH33" s="79"/>
      <c r="AI33" s="92">
        <f>V33/D31*100</f>
        <v>288.58373721055466</v>
      </c>
      <c r="AJ33" s="39"/>
    </row>
    <row r="34" spans="1:36" ht="89.25" customHeight="1" x14ac:dyDescent="0.25">
      <c r="A34" s="11"/>
      <c r="B34" s="40" t="s">
        <v>14</v>
      </c>
      <c r="C34" s="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28"/>
      <c r="X34" s="28"/>
      <c r="Y34" s="28"/>
      <c r="Z34" s="9"/>
      <c r="AA34" s="9"/>
      <c r="AB34" s="9"/>
      <c r="AC34" s="9"/>
      <c r="AD34" s="9"/>
      <c r="AE34" s="9"/>
      <c r="AF34" s="9"/>
      <c r="AG34" s="9"/>
      <c r="AH34" s="79"/>
      <c r="AI34" s="89"/>
      <c r="AJ34" s="39"/>
    </row>
    <row r="35" spans="1:36" ht="33.75" customHeight="1" x14ac:dyDescent="0.25">
      <c r="A35" s="11"/>
      <c r="B35" s="36" t="s">
        <v>116</v>
      </c>
      <c r="C35" s="166" t="s">
        <v>16</v>
      </c>
      <c r="D35" s="137">
        <v>2730.28</v>
      </c>
      <c r="E35" s="137">
        <v>2970.8</v>
      </c>
      <c r="F35" s="137">
        <v>2616.8200000000002</v>
      </c>
      <c r="G35" s="137">
        <v>2596.9</v>
      </c>
      <c r="H35" s="137">
        <v>3007.3</v>
      </c>
      <c r="I35" s="137">
        <v>3477.2</v>
      </c>
      <c r="J35" s="137">
        <v>3521.1</v>
      </c>
      <c r="K35" s="9">
        <v>3674.1</v>
      </c>
      <c r="L35" s="9">
        <v>3808.6</v>
      </c>
      <c r="M35" s="9">
        <v>3913.2</v>
      </c>
      <c r="N35" s="9">
        <v>4099.8999999999996</v>
      </c>
      <c r="O35" s="9">
        <v>4297.2</v>
      </c>
      <c r="P35" s="9">
        <v>4506.8</v>
      </c>
      <c r="Q35" s="9">
        <v>4722.8</v>
      </c>
      <c r="R35" s="9">
        <v>4952.6000000000004</v>
      </c>
      <c r="S35" s="9">
        <v>5188.8999999999996</v>
      </c>
      <c r="T35" s="9">
        <v>5436.8</v>
      </c>
      <c r="U35" s="9">
        <v>5701.6</v>
      </c>
      <c r="V35" s="9">
        <v>5979.3</v>
      </c>
      <c r="W35" s="28"/>
      <c r="X35" s="28"/>
      <c r="Y35" s="28"/>
      <c r="Z35" s="9"/>
      <c r="AA35" s="9"/>
      <c r="AB35" s="9"/>
      <c r="AC35" s="9"/>
      <c r="AD35" s="9"/>
      <c r="AE35" s="9"/>
      <c r="AF35" s="9"/>
      <c r="AG35" s="9"/>
      <c r="AH35" s="79"/>
      <c r="AI35" s="92">
        <f>V35/D35*100</f>
        <v>218.99951653310282</v>
      </c>
      <c r="AJ35" s="39"/>
    </row>
    <row r="36" spans="1:36" ht="25.5" customHeight="1" x14ac:dyDescent="0.25">
      <c r="A36" s="11"/>
      <c r="B36" s="36" t="s">
        <v>117</v>
      </c>
      <c r="C36" s="167"/>
      <c r="D36" s="138"/>
      <c r="E36" s="138"/>
      <c r="F36" s="138"/>
      <c r="G36" s="138"/>
      <c r="H36" s="138"/>
      <c r="I36" s="138"/>
      <c r="J36" s="138"/>
      <c r="K36" s="9">
        <v>3685.9</v>
      </c>
      <c r="L36" s="9">
        <v>3845.9</v>
      </c>
      <c r="M36" s="9">
        <v>3988.7</v>
      </c>
      <c r="N36" s="9">
        <v>4213.2</v>
      </c>
      <c r="O36" s="9">
        <v>4455.3</v>
      </c>
      <c r="P36" s="9">
        <v>4716.1000000000004</v>
      </c>
      <c r="Q36" s="9">
        <v>4993.7</v>
      </c>
      <c r="R36" s="9">
        <v>5284.9</v>
      </c>
      <c r="S36" s="9">
        <v>5590.4</v>
      </c>
      <c r="T36" s="9">
        <v>5919.7</v>
      </c>
      <c r="U36" s="9">
        <v>6274.6</v>
      </c>
      <c r="V36" s="9">
        <v>6657.3</v>
      </c>
      <c r="W36" s="28"/>
      <c r="X36" s="28"/>
      <c r="Y36" s="28"/>
      <c r="Z36" s="9"/>
      <c r="AA36" s="9"/>
      <c r="AB36" s="9"/>
      <c r="AC36" s="9"/>
      <c r="AD36" s="9"/>
      <c r="AE36" s="9"/>
      <c r="AF36" s="9"/>
      <c r="AG36" s="9"/>
      <c r="AH36" s="79"/>
      <c r="AI36" s="92">
        <f>V36/D35*100</f>
        <v>243.83213443309845</v>
      </c>
      <c r="AJ36" s="39"/>
    </row>
    <row r="37" spans="1:36" ht="25.5" customHeight="1" x14ac:dyDescent="0.25">
      <c r="A37" s="11"/>
      <c r="B37" s="36" t="s">
        <v>118</v>
      </c>
      <c r="C37" s="168"/>
      <c r="D37" s="142"/>
      <c r="E37" s="142"/>
      <c r="F37" s="142"/>
      <c r="G37" s="142"/>
      <c r="H37" s="142"/>
      <c r="I37" s="142"/>
      <c r="J37" s="142"/>
      <c r="K37" s="9">
        <v>3693.6</v>
      </c>
      <c r="L37" s="9">
        <v>3861.2</v>
      </c>
      <c r="M37" s="9">
        <v>4015.9</v>
      </c>
      <c r="N37" s="9">
        <v>4265.7</v>
      </c>
      <c r="O37" s="9">
        <v>4552.8</v>
      </c>
      <c r="P37" s="9">
        <v>4872.8999999999996</v>
      </c>
      <c r="Q37" s="9">
        <v>5234.8999999999996</v>
      </c>
      <c r="R37" s="9">
        <v>5622.6</v>
      </c>
      <c r="S37" s="9">
        <v>6037.9</v>
      </c>
      <c r="T37" s="9">
        <v>6484.9</v>
      </c>
      <c r="U37" s="9">
        <v>6972</v>
      </c>
      <c r="V37" s="9">
        <v>7496.5</v>
      </c>
      <c r="W37" s="28"/>
      <c r="X37" s="28"/>
      <c r="Y37" s="28"/>
      <c r="Z37" s="9"/>
      <c r="AA37" s="9"/>
      <c r="AB37" s="9"/>
      <c r="AC37" s="9"/>
      <c r="AD37" s="9"/>
      <c r="AE37" s="9"/>
      <c r="AF37" s="9"/>
      <c r="AG37" s="9"/>
      <c r="AH37" s="79"/>
      <c r="AI37" s="92">
        <f>V37/D35*100</f>
        <v>274.56890868335847</v>
      </c>
      <c r="AJ37" s="39"/>
    </row>
    <row r="38" spans="1:36" ht="62.25" customHeight="1" x14ac:dyDescent="0.25">
      <c r="A38" s="11"/>
      <c r="B38" s="40" t="s">
        <v>15</v>
      </c>
      <c r="C38" s="5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28"/>
      <c r="X38" s="28"/>
      <c r="Y38" s="28"/>
      <c r="Z38" s="9"/>
      <c r="AA38" s="9"/>
      <c r="AB38" s="9"/>
      <c r="AC38" s="9"/>
      <c r="AD38" s="9"/>
      <c r="AE38" s="9"/>
      <c r="AF38" s="9"/>
      <c r="AG38" s="9"/>
      <c r="AH38" s="79"/>
      <c r="AI38" s="89"/>
      <c r="AJ38" s="39"/>
    </row>
    <row r="39" spans="1:36" ht="30" x14ac:dyDescent="0.25">
      <c r="A39" s="11"/>
      <c r="B39" s="36" t="s">
        <v>116</v>
      </c>
      <c r="C39" s="166" t="s">
        <v>16</v>
      </c>
      <c r="D39" s="137">
        <v>1093.0999999999999</v>
      </c>
      <c r="E39" s="137">
        <v>1122.0999999999999</v>
      </c>
      <c r="F39" s="137">
        <v>1081.7</v>
      </c>
      <c r="G39" s="137">
        <v>1155.0999999999999</v>
      </c>
      <c r="H39" s="137">
        <v>1265.3</v>
      </c>
      <c r="I39" s="137">
        <v>1293.8</v>
      </c>
      <c r="J39" s="137">
        <v>1331.7</v>
      </c>
      <c r="K39" s="9">
        <v>1412.8</v>
      </c>
      <c r="L39" s="9">
        <v>1474.6</v>
      </c>
      <c r="M39" s="9">
        <v>1544.7</v>
      </c>
      <c r="N39" s="9">
        <v>1574.2</v>
      </c>
      <c r="O39" s="9">
        <v>1608.2</v>
      </c>
      <c r="P39" s="9">
        <v>1646.6</v>
      </c>
      <c r="Q39" s="9">
        <v>1692.3</v>
      </c>
      <c r="R39" s="9">
        <v>1725.5</v>
      </c>
      <c r="S39" s="9">
        <v>1769.3</v>
      </c>
      <c r="T39" s="9">
        <v>1809.6</v>
      </c>
      <c r="U39" s="9">
        <v>1885.7</v>
      </c>
      <c r="V39" s="9">
        <v>1981.6</v>
      </c>
      <c r="W39" s="28"/>
      <c r="X39" s="28"/>
      <c r="Y39" s="28"/>
      <c r="Z39" s="9"/>
      <c r="AA39" s="9"/>
      <c r="AB39" s="9"/>
      <c r="AC39" s="9"/>
      <c r="AD39" s="9"/>
      <c r="AE39" s="9"/>
      <c r="AF39" s="9"/>
      <c r="AG39" s="9"/>
      <c r="AH39" s="79"/>
      <c r="AI39" s="92">
        <f>V39/D39*100</f>
        <v>181.28259079681638</v>
      </c>
      <c r="AJ39" s="39"/>
    </row>
    <row r="40" spans="1:36" ht="27.75" customHeight="1" x14ac:dyDescent="0.25">
      <c r="A40" s="11"/>
      <c r="B40" s="36" t="s">
        <v>117</v>
      </c>
      <c r="C40" s="167"/>
      <c r="D40" s="138"/>
      <c r="E40" s="138"/>
      <c r="F40" s="138"/>
      <c r="G40" s="138"/>
      <c r="H40" s="138"/>
      <c r="I40" s="138"/>
      <c r="J40" s="138"/>
      <c r="K40" s="9">
        <v>1414.9</v>
      </c>
      <c r="L40" s="9">
        <v>1479.8</v>
      </c>
      <c r="M40" s="9">
        <v>1556.4</v>
      </c>
      <c r="N40" s="9">
        <v>1587.5</v>
      </c>
      <c r="O40" s="9">
        <v>1615.4</v>
      </c>
      <c r="P40" s="9">
        <v>1650.3</v>
      </c>
      <c r="Q40" s="9">
        <v>1704.5</v>
      </c>
      <c r="R40" s="9">
        <v>1755.2</v>
      </c>
      <c r="S40" s="9">
        <v>1805.5</v>
      </c>
      <c r="T40" s="9">
        <v>1862.3</v>
      </c>
      <c r="U40" s="9">
        <v>1939.2</v>
      </c>
      <c r="V40" s="9">
        <v>2095.5</v>
      </c>
      <c r="W40" s="28"/>
      <c r="X40" s="28"/>
      <c r="Y40" s="28"/>
      <c r="Z40" s="9"/>
      <c r="AA40" s="9"/>
      <c r="AB40" s="9"/>
      <c r="AC40" s="9"/>
      <c r="AD40" s="9"/>
      <c r="AE40" s="9"/>
      <c r="AF40" s="9"/>
      <c r="AG40" s="9"/>
      <c r="AH40" s="79"/>
      <c r="AI40" s="92">
        <f>V40/D39*100</f>
        <v>191.70249748421921</v>
      </c>
      <c r="AJ40" s="39"/>
    </row>
    <row r="41" spans="1:36" ht="24" customHeight="1" x14ac:dyDescent="0.25">
      <c r="A41" s="11"/>
      <c r="B41" s="36" t="s">
        <v>118</v>
      </c>
      <c r="C41" s="168"/>
      <c r="D41" s="142"/>
      <c r="E41" s="142"/>
      <c r="F41" s="142"/>
      <c r="G41" s="142"/>
      <c r="H41" s="142"/>
      <c r="I41" s="142"/>
      <c r="J41" s="142"/>
      <c r="K41" s="9">
        <v>1415.1</v>
      </c>
      <c r="L41" s="9">
        <v>1480.3</v>
      </c>
      <c r="M41" s="9">
        <v>1560.2</v>
      </c>
      <c r="N41" s="9">
        <v>1599.5</v>
      </c>
      <c r="O41" s="9">
        <v>1656.3</v>
      </c>
      <c r="P41" s="9">
        <v>1695.7</v>
      </c>
      <c r="Q41" s="9">
        <v>1765.3</v>
      </c>
      <c r="R41" s="9">
        <v>1859.6</v>
      </c>
      <c r="S41" s="9">
        <v>1909.6</v>
      </c>
      <c r="T41" s="9">
        <v>1973.2</v>
      </c>
      <c r="U41" s="9">
        <v>2059.9</v>
      </c>
      <c r="V41" s="9">
        <v>2215.5</v>
      </c>
      <c r="W41" s="28"/>
      <c r="X41" s="28"/>
      <c r="Y41" s="28"/>
      <c r="Z41" s="9"/>
      <c r="AA41" s="9"/>
      <c r="AB41" s="9"/>
      <c r="AC41" s="9"/>
      <c r="AD41" s="9"/>
      <c r="AE41" s="9"/>
      <c r="AF41" s="9"/>
      <c r="AG41" s="9"/>
      <c r="AH41" s="79"/>
      <c r="AI41" s="92">
        <f>V41/D39*100</f>
        <v>202.68045009605711</v>
      </c>
      <c r="AJ41" s="39"/>
    </row>
    <row r="42" spans="1:36" ht="75" customHeight="1" x14ac:dyDescent="0.25">
      <c r="A42" s="11"/>
      <c r="B42" s="40" t="s">
        <v>17</v>
      </c>
      <c r="C42" s="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28"/>
      <c r="X42" s="28"/>
      <c r="Y42" s="28"/>
      <c r="Z42" s="9"/>
      <c r="AA42" s="9"/>
      <c r="AB42" s="9"/>
      <c r="AC42" s="9"/>
      <c r="AD42" s="9"/>
      <c r="AE42" s="9"/>
      <c r="AF42" s="9"/>
      <c r="AG42" s="9"/>
      <c r="AH42" s="79"/>
      <c r="AI42" s="89"/>
      <c r="AJ42" s="39"/>
    </row>
    <row r="43" spans="1:36" ht="33.75" customHeight="1" x14ac:dyDescent="0.25">
      <c r="A43" s="11"/>
      <c r="B43" s="36" t="s">
        <v>116</v>
      </c>
      <c r="C43" s="166" t="s">
        <v>18</v>
      </c>
      <c r="D43" s="137">
        <v>314.7</v>
      </c>
      <c r="E43" s="137">
        <v>293.7</v>
      </c>
      <c r="F43" s="137">
        <v>299.7</v>
      </c>
      <c r="G43" s="137">
        <v>301</v>
      </c>
      <c r="H43" s="137">
        <v>326.5</v>
      </c>
      <c r="I43" s="137">
        <v>309.89999999999998</v>
      </c>
      <c r="J43" s="137">
        <v>313.39999999999998</v>
      </c>
      <c r="K43" s="9">
        <v>317.10000000000002</v>
      </c>
      <c r="L43" s="9">
        <v>320.60000000000002</v>
      </c>
      <c r="M43" s="9">
        <v>324.10000000000002</v>
      </c>
      <c r="N43" s="9">
        <v>327.60000000000002</v>
      </c>
      <c r="O43" s="9">
        <v>332.1</v>
      </c>
      <c r="P43" s="9">
        <v>335.3</v>
      </c>
      <c r="Q43" s="9">
        <v>339.8</v>
      </c>
      <c r="R43" s="9">
        <v>344</v>
      </c>
      <c r="S43" s="9">
        <v>347.9</v>
      </c>
      <c r="T43" s="9">
        <v>350.4</v>
      </c>
      <c r="U43" s="9">
        <v>353.9</v>
      </c>
      <c r="V43" s="35">
        <v>357.4</v>
      </c>
      <c r="W43" s="28"/>
      <c r="X43" s="28"/>
      <c r="Y43" s="28"/>
      <c r="Z43" s="9"/>
      <c r="AA43" s="9"/>
      <c r="AB43" s="9"/>
      <c r="AC43" s="9"/>
      <c r="AD43" s="9"/>
      <c r="AE43" s="9"/>
      <c r="AF43" s="9"/>
      <c r="AG43" s="9"/>
      <c r="AH43" s="79"/>
      <c r="AI43" s="92">
        <f>V43/D43*100</f>
        <v>113.56847791547506</v>
      </c>
      <c r="AJ43" s="39"/>
    </row>
    <row r="44" spans="1:36" ht="27.75" customHeight="1" x14ac:dyDescent="0.25">
      <c r="A44" s="11"/>
      <c r="B44" s="36" t="s">
        <v>117</v>
      </c>
      <c r="C44" s="167"/>
      <c r="D44" s="138"/>
      <c r="E44" s="138"/>
      <c r="F44" s="138"/>
      <c r="G44" s="138"/>
      <c r="H44" s="138"/>
      <c r="I44" s="138"/>
      <c r="J44" s="138"/>
      <c r="K44" s="9">
        <v>318</v>
      </c>
      <c r="L44" s="9">
        <v>321.60000000000002</v>
      </c>
      <c r="M44" s="9">
        <v>325.5</v>
      </c>
      <c r="N44" s="9">
        <v>329.1</v>
      </c>
      <c r="O44" s="9">
        <v>332.8</v>
      </c>
      <c r="P44" s="9">
        <v>336.6</v>
      </c>
      <c r="Q44" s="9">
        <v>340.1</v>
      </c>
      <c r="R44" s="9">
        <v>343.5</v>
      </c>
      <c r="S44" s="9">
        <v>347.1</v>
      </c>
      <c r="T44" s="9">
        <v>350.8</v>
      </c>
      <c r="U44" s="9">
        <v>354.5</v>
      </c>
      <c r="V44" s="9">
        <v>358</v>
      </c>
      <c r="W44" s="28"/>
      <c r="X44" s="28"/>
      <c r="Y44" s="28"/>
      <c r="Z44" s="9"/>
      <c r="AA44" s="9"/>
      <c r="AB44" s="9"/>
      <c r="AC44" s="9"/>
      <c r="AD44" s="9"/>
      <c r="AE44" s="9"/>
      <c r="AF44" s="9"/>
      <c r="AG44" s="9"/>
      <c r="AH44" s="79"/>
      <c r="AI44" s="92">
        <f>V44/D43*100</f>
        <v>113.75913568477915</v>
      </c>
      <c r="AJ44" s="39"/>
    </row>
    <row r="45" spans="1:36" ht="24.75" customHeight="1" x14ac:dyDescent="0.25">
      <c r="A45" s="11"/>
      <c r="B45" s="36" t="s">
        <v>118</v>
      </c>
      <c r="C45" s="168"/>
      <c r="D45" s="142"/>
      <c r="E45" s="142"/>
      <c r="F45" s="142"/>
      <c r="G45" s="142"/>
      <c r="H45" s="142"/>
      <c r="I45" s="142"/>
      <c r="J45" s="142"/>
      <c r="K45" s="9">
        <v>318.60000000000002</v>
      </c>
      <c r="L45" s="9">
        <v>322.8</v>
      </c>
      <c r="M45" s="9">
        <v>326.60000000000002</v>
      </c>
      <c r="N45" s="9">
        <v>329.8</v>
      </c>
      <c r="O45" s="9">
        <v>333.7</v>
      </c>
      <c r="P45" s="9">
        <v>336.9</v>
      </c>
      <c r="Q45" s="9">
        <v>340.7</v>
      </c>
      <c r="R45" s="9">
        <v>344.2</v>
      </c>
      <c r="S45" s="9">
        <v>348</v>
      </c>
      <c r="T45" s="9">
        <v>351.6</v>
      </c>
      <c r="U45" s="9">
        <v>354.7</v>
      </c>
      <c r="V45" s="9">
        <v>358.6</v>
      </c>
      <c r="W45" s="28"/>
      <c r="X45" s="28"/>
      <c r="Y45" s="28"/>
      <c r="Z45" s="9"/>
      <c r="AA45" s="9"/>
      <c r="AB45" s="9"/>
      <c r="AC45" s="9"/>
      <c r="AD45" s="9"/>
      <c r="AE45" s="9"/>
      <c r="AF45" s="9"/>
      <c r="AG45" s="9"/>
      <c r="AH45" s="79"/>
      <c r="AI45" s="92">
        <f>V45/D43*100</f>
        <v>113.94979345408328</v>
      </c>
      <c r="AJ45" s="39"/>
    </row>
    <row r="46" spans="1:36" ht="96" customHeight="1" x14ac:dyDescent="0.25">
      <c r="A46" s="11"/>
      <c r="B46" s="40" t="s">
        <v>23</v>
      </c>
      <c r="C46" s="5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28"/>
      <c r="X46" s="28"/>
      <c r="Y46" s="28"/>
      <c r="Z46" s="9"/>
      <c r="AA46" s="9"/>
      <c r="AB46" s="9"/>
      <c r="AC46" s="9"/>
      <c r="AD46" s="9"/>
      <c r="AE46" s="9"/>
      <c r="AF46" s="9"/>
      <c r="AG46" s="9"/>
      <c r="AH46" s="79"/>
      <c r="AI46" s="89"/>
      <c r="AJ46" s="39"/>
    </row>
    <row r="47" spans="1:36" ht="30" x14ac:dyDescent="0.25">
      <c r="A47" s="11"/>
      <c r="B47" s="36" t="s">
        <v>116</v>
      </c>
      <c r="C47" s="166" t="s">
        <v>72</v>
      </c>
      <c r="D47" s="137">
        <v>2541</v>
      </c>
      <c r="E47" s="137">
        <v>2548</v>
      </c>
      <c r="F47" s="137">
        <v>2327</v>
      </c>
      <c r="G47" s="137">
        <v>2466</v>
      </c>
      <c r="H47" s="137">
        <v>2254</v>
      </c>
      <c r="I47" s="137">
        <v>2186</v>
      </c>
      <c r="J47" s="137">
        <v>2082</v>
      </c>
      <c r="K47" s="9">
        <v>2084</v>
      </c>
      <c r="L47" s="9">
        <v>2089</v>
      </c>
      <c r="M47" s="9">
        <v>2097</v>
      </c>
      <c r="N47" s="9">
        <v>2103</v>
      </c>
      <c r="O47" s="9">
        <v>2107</v>
      </c>
      <c r="P47" s="9">
        <v>2113</v>
      </c>
      <c r="Q47" s="9">
        <v>2120</v>
      </c>
      <c r="R47" s="9">
        <v>2124</v>
      </c>
      <c r="S47" s="9">
        <v>2134</v>
      </c>
      <c r="T47" s="9">
        <v>2143</v>
      </c>
      <c r="U47" s="9">
        <v>2153</v>
      </c>
      <c r="V47" s="9">
        <v>2165</v>
      </c>
      <c r="W47" s="28"/>
      <c r="X47" s="28"/>
      <c r="Y47" s="28"/>
      <c r="Z47" s="9"/>
      <c r="AA47" s="9"/>
      <c r="AB47" s="9"/>
      <c r="AC47" s="9"/>
      <c r="AD47" s="9"/>
      <c r="AE47" s="9"/>
      <c r="AF47" s="9"/>
      <c r="AG47" s="9"/>
      <c r="AH47" s="79"/>
      <c r="AI47" s="92">
        <f>V47/D47*100</f>
        <v>85.202676111767019</v>
      </c>
      <c r="AJ47" s="39"/>
    </row>
    <row r="48" spans="1:36" ht="23.25" customHeight="1" x14ac:dyDescent="0.25">
      <c r="A48" s="11"/>
      <c r="B48" s="36" t="s">
        <v>117</v>
      </c>
      <c r="C48" s="167"/>
      <c r="D48" s="138"/>
      <c r="E48" s="138"/>
      <c r="F48" s="138"/>
      <c r="G48" s="138"/>
      <c r="H48" s="138"/>
      <c r="I48" s="138"/>
      <c r="J48" s="138"/>
      <c r="K48" s="9">
        <v>2088</v>
      </c>
      <c r="L48" s="9">
        <v>2096</v>
      </c>
      <c r="M48" s="9">
        <v>2103</v>
      </c>
      <c r="N48" s="9">
        <v>2107</v>
      </c>
      <c r="O48" s="9">
        <v>2109</v>
      </c>
      <c r="P48" s="9">
        <v>2118</v>
      </c>
      <c r="Q48" s="9">
        <v>2123</v>
      </c>
      <c r="R48" s="9">
        <v>2130</v>
      </c>
      <c r="S48" s="9">
        <v>2137</v>
      </c>
      <c r="T48" s="9">
        <v>2147</v>
      </c>
      <c r="U48" s="9">
        <v>2159</v>
      </c>
      <c r="V48" s="9">
        <v>2170</v>
      </c>
      <c r="W48" s="28"/>
      <c r="X48" s="28"/>
      <c r="Y48" s="28"/>
      <c r="Z48" s="9"/>
      <c r="AA48" s="9"/>
      <c r="AB48" s="9"/>
      <c r="AC48" s="9"/>
      <c r="AD48" s="9"/>
      <c r="AE48" s="9"/>
      <c r="AF48" s="9"/>
      <c r="AG48" s="9"/>
      <c r="AH48" s="79"/>
      <c r="AI48" s="92">
        <f>V48/D47*100</f>
        <v>85.399449035812665</v>
      </c>
      <c r="AJ48" s="39"/>
    </row>
    <row r="49" spans="1:36" ht="23.25" customHeight="1" x14ac:dyDescent="0.25">
      <c r="A49" s="11"/>
      <c r="B49" s="36" t="s">
        <v>118</v>
      </c>
      <c r="C49" s="168"/>
      <c r="D49" s="142"/>
      <c r="E49" s="142"/>
      <c r="F49" s="142"/>
      <c r="G49" s="142"/>
      <c r="H49" s="142"/>
      <c r="I49" s="142"/>
      <c r="J49" s="142"/>
      <c r="K49" s="9">
        <v>2090</v>
      </c>
      <c r="L49" s="9">
        <v>2097</v>
      </c>
      <c r="M49" s="9">
        <v>2104</v>
      </c>
      <c r="N49" s="9">
        <v>2110</v>
      </c>
      <c r="O49" s="9">
        <v>2113</v>
      </c>
      <c r="P49" s="9">
        <v>2120</v>
      </c>
      <c r="Q49" s="9">
        <v>2124</v>
      </c>
      <c r="R49" s="9">
        <v>2134</v>
      </c>
      <c r="S49" s="9">
        <v>2143</v>
      </c>
      <c r="T49" s="9">
        <v>2153</v>
      </c>
      <c r="U49" s="9">
        <v>2165</v>
      </c>
      <c r="V49" s="9">
        <v>2177</v>
      </c>
      <c r="W49" s="28"/>
      <c r="X49" s="28"/>
      <c r="Y49" s="28"/>
      <c r="Z49" s="9"/>
      <c r="AA49" s="9"/>
      <c r="AB49" s="9"/>
      <c r="AC49" s="9"/>
      <c r="AD49" s="9"/>
      <c r="AE49" s="9"/>
      <c r="AF49" s="9"/>
      <c r="AG49" s="9"/>
      <c r="AH49" s="79"/>
      <c r="AI49" s="92">
        <f>V49/D47*100</f>
        <v>85.67493112947659</v>
      </c>
      <c r="AJ49" s="39"/>
    </row>
    <row r="50" spans="1:36" ht="30" x14ac:dyDescent="0.25">
      <c r="A50" s="11"/>
      <c r="B50" s="40" t="s">
        <v>98</v>
      </c>
      <c r="C50" s="5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28"/>
      <c r="X50" s="28"/>
      <c r="Y50" s="28"/>
      <c r="Z50" s="9"/>
      <c r="AA50" s="9"/>
      <c r="AB50" s="9"/>
      <c r="AC50" s="9"/>
      <c r="AD50" s="9"/>
      <c r="AE50" s="9"/>
      <c r="AF50" s="9"/>
      <c r="AG50" s="9"/>
      <c r="AH50" s="79"/>
      <c r="AI50" s="89"/>
      <c r="AJ50" s="39"/>
    </row>
    <row r="51" spans="1:36" ht="32.25" customHeight="1" x14ac:dyDescent="0.25">
      <c r="A51" s="11"/>
      <c r="B51" s="36" t="s">
        <v>116</v>
      </c>
      <c r="C51" s="166" t="s">
        <v>97</v>
      </c>
      <c r="D51" s="137">
        <v>2141.8000000000002</v>
      </c>
      <c r="E51" s="137">
        <v>2198.3000000000002</v>
      </c>
      <c r="F51" s="137">
        <v>2279.1</v>
      </c>
      <c r="G51" s="137">
        <v>2235.4</v>
      </c>
      <c r="H51" s="137">
        <v>2556.5</v>
      </c>
      <c r="I51" s="137">
        <v>2898.5</v>
      </c>
      <c r="J51" s="137">
        <v>3142.4</v>
      </c>
      <c r="K51" s="9">
        <v>3370.8</v>
      </c>
      <c r="L51" s="9">
        <v>3588.8</v>
      </c>
      <c r="M51" s="9">
        <v>3228.4</v>
      </c>
      <c r="N51" s="9">
        <v>4053</v>
      </c>
      <c r="O51" s="9">
        <v>4290.8999999999996</v>
      </c>
      <c r="P51" s="9">
        <v>4547.1000000000004</v>
      </c>
      <c r="Q51" s="9">
        <v>4818.6000000000004</v>
      </c>
      <c r="R51" s="9">
        <v>5086.3</v>
      </c>
      <c r="S51" s="9">
        <v>5358.2</v>
      </c>
      <c r="T51" s="9">
        <v>5650.2</v>
      </c>
      <c r="U51" s="9">
        <v>5964.1</v>
      </c>
      <c r="V51" s="9">
        <v>6282.9</v>
      </c>
      <c r="W51" s="28"/>
      <c r="X51" s="28"/>
      <c r="Y51" s="28"/>
      <c r="Z51" s="9"/>
      <c r="AA51" s="9"/>
      <c r="AB51" s="9"/>
      <c r="AC51" s="9"/>
      <c r="AD51" s="9"/>
      <c r="AE51" s="9"/>
      <c r="AF51" s="9"/>
      <c r="AG51" s="9"/>
      <c r="AH51" s="79"/>
      <c r="AI51" s="92">
        <f>V51/D51*100</f>
        <v>293.34671771407221</v>
      </c>
      <c r="AJ51" s="39"/>
    </row>
    <row r="52" spans="1:36" ht="25.5" customHeight="1" x14ac:dyDescent="0.25">
      <c r="A52" s="11"/>
      <c r="B52" s="36" t="s">
        <v>117</v>
      </c>
      <c r="C52" s="167"/>
      <c r="D52" s="138"/>
      <c r="E52" s="138"/>
      <c r="F52" s="138"/>
      <c r="G52" s="138"/>
      <c r="H52" s="138"/>
      <c r="I52" s="138"/>
      <c r="J52" s="138"/>
      <c r="K52" s="9">
        <v>3374.6</v>
      </c>
      <c r="L52" s="9">
        <v>3600.3</v>
      </c>
      <c r="M52" s="9">
        <v>3845.1</v>
      </c>
      <c r="N52" s="9">
        <v>4090.9</v>
      </c>
      <c r="O52" s="9">
        <v>4356.6000000000004</v>
      </c>
      <c r="P52" s="9">
        <v>4648.7</v>
      </c>
      <c r="Q52" s="9">
        <v>4965.1000000000004</v>
      </c>
      <c r="R52" s="9">
        <v>5282.5</v>
      </c>
      <c r="S52" s="9">
        <v>5614.6</v>
      </c>
      <c r="T52" s="9">
        <v>5973.4</v>
      </c>
      <c r="U52" s="9">
        <v>6361.3</v>
      </c>
      <c r="V52" s="9">
        <v>6761.2</v>
      </c>
      <c r="W52" s="28"/>
      <c r="X52" s="28"/>
      <c r="Y52" s="28"/>
      <c r="Z52" s="9"/>
      <c r="AA52" s="9"/>
      <c r="AB52" s="9"/>
      <c r="AC52" s="9"/>
      <c r="AD52" s="9"/>
      <c r="AE52" s="9"/>
      <c r="AF52" s="9"/>
      <c r="AG52" s="9"/>
      <c r="AH52" s="79"/>
      <c r="AI52" s="92">
        <f>V52/D51*100</f>
        <v>315.67840134466331</v>
      </c>
      <c r="AJ52" s="39"/>
    </row>
    <row r="53" spans="1:36" ht="23.25" customHeight="1" x14ac:dyDescent="0.25">
      <c r="A53" s="11"/>
      <c r="B53" s="36" t="s">
        <v>118</v>
      </c>
      <c r="C53" s="168"/>
      <c r="D53" s="142"/>
      <c r="E53" s="142"/>
      <c r="F53" s="142"/>
      <c r="G53" s="142"/>
      <c r="H53" s="142"/>
      <c r="I53" s="142"/>
      <c r="J53" s="142"/>
      <c r="K53" s="9">
        <v>3411.5</v>
      </c>
      <c r="L53" s="9">
        <v>3686.2</v>
      </c>
      <c r="M53" s="9">
        <v>3990.9</v>
      </c>
      <c r="N53" s="9">
        <v>4341.3</v>
      </c>
      <c r="O53" s="9">
        <v>4749.6000000000004</v>
      </c>
      <c r="P53" s="9">
        <v>5211</v>
      </c>
      <c r="Q53" s="9">
        <v>5738.8</v>
      </c>
      <c r="R53" s="9">
        <v>6308.2</v>
      </c>
      <c r="S53" s="9">
        <v>6914.5</v>
      </c>
      <c r="T53" s="9">
        <v>7593.5</v>
      </c>
      <c r="U53" s="9">
        <v>8347.1</v>
      </c>
      <c r="V53" s="9">
        <v>9158.2000000000007</v>
      </c>
      <c r="W53" s="28"/>
      <c r="X53" s="28"/>
      <c r="Y53" s="28"/>
      <c r="Z53" s="9"/>
      <c r="AA53" s="9"/>
      <c r="AB53" s="9"/>
      <c r="AC53" s="9"/>
      <c r="AD53" s="9"/>
      <c r="AE53" s="9"/>
      <c r="AF53" s="9"/>
      <c r="AG53" s="9"/>
      <c r="AH53" s="79"/>
      <c r="AI53" s="92">
        <f>V53/D51*100</f>
        <v>427.59361284900547</v>
      </c>
      <c r="AJ53" s="39"/>
    </row>
    <row r="54" spans="1:36" ht="51" customHeight="1" x14ac:dyDescent="0.25">
      <c r="A54" s="11"/>
      <c r="B54" s="40" t="s">
        <v>99</v>
      </c>
      <c r="C54" s="5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28"/>
      <c r="X54" s="28"/>
      <c r="Y54" s="28"/>
      <c r="Z54" s="9"/>
      <c r="AA54" s="9"/>
      <c r="AB54" s="9"/>
      <c r="AC54" s="9"/>
      <c r="AD54" s="9"/>
      <c r="AE54" s="9"/>
      <c r="AF54" s="9"/>
      <c r="AG54" s="9"/>
      <c r="AH54" s="79"/>
      <c r="AI54" s="89"/>
      <c r="AJ54" s="39"/>
    </row>
    <row r="55" spans="1:36" ht="30" x14ac:dyDescent="0.25">
      <c r="A55" s="11"/>
      <c r="B55" s="36" t="s">
        <v>116</v>
      </c>
      <c r="C55" s="166" t="s">
        <v>19</v>
      </c>
      <c r="D55" s="137">
        <v>1</v>
      </c>
      <c r="E55" s="137">
        <v>1</v>
      </c>
      <c r="F55" s="137">
        <v>0.94</v>
      </c>
      <c r="G55" s="137">
        <v>4.0999999999999996</v>
      </c>
      <c r="H55" s="137">
        <v>0.9</v>
      </c>
      <c r="I55" s="137">
        <v>0.4</v>
      </c>
      <c r="J55" s="137">
        <v>0.4</v>
      </c>
      <c r="K55" s="9">
        <v>0.38</v>
      </c>
      <c r="L55" s="9">
        <v>0.37</v>
      </c>
      <c r="M55" s="9">
        <v>0.36</v>
      </c>
      <c r="N55" s="9">
        <v>0.35</v>
      </c>
      <c r="O55" s="9">
        <v>0.34</v>
      </c>
      <c r="P55" s="9">
        <v>0.33</v>
      </c>
      <c r="Q55" s="9">
        <v>0.32</v>
      </c>
      <c r="R55" s="9">
        <v>0.31</v>
      </c>
      <c r="S55" s="9">
        <v>0.3</v>
      </c>
      <c r="T55" s="9">
        <v>0.28999999999999998</v>
      </c>
      <c r="U55" s="9">
        <v>0.28000000000000003</v>
      </c>
      <c r="V55" s="9">
        <v>0.27</v>
      </c>
      <c r="W55" s="28"/>
      <c r="X55" s="28"/>
      <c r="Y55" s="28"/>
      <c r="Z55" s="9"/>
      <c r="AA55" s="9"/>
      <c r="AB55" s="9"/>
      <c r="AC55" s="9"/>
      <c r="AD55" s="9"/>
      <c r="AE55" s="9"/>
      <c r="AF55" s="9"/>
      <c r="AG55" s="9"/>
      <c r="AH55" s="79"/>
      <c r="AI55" s="89">
        <f>V55/D55*100</f>
        <v>27</v>
      </c>
      <c r="AJ55" s="39"/>
    </row>
    <row r="56" spans="1:36" ht="24" customHeight="1" x14ac:dyDescent="0.25">
      <c r="A56" s="11"/>
      <c r="B56" s="36" t="s">
        <v>117</v>
      </c>
      <c r="C56" s="167"/>
      <c r="D56" s="138"/>
      <c r="E56" s="138"/>
      <c r="F56" s="138"/>
      <c r="G56" s="138"/>
      <c r="H56" s="138"/>
      <c r="I56" s="138"/>
      <c r="J56" s="138"/>
      <c r="K56" s="9">
        <v>0.37</v>
      </c>
      <c r="L56" s="9">
        <v>0.36</v>
      </c>
      <c r="M56" s="9">
        <v>0.35</v>
      </c>
      <c r="N56" s="9">
        <v>0.34</v>
      </c>
      <c r="O56" s="9">
        <v>0.33</v>
      </c>
      <c r="P56" s="9">
        <v>0.32</v>
      </c>
      <c r="Q56" s="9">
        <v>0.31</v>
      </c>
      <c r="R56" s="9">
        <v>0.3</v>
      </c>
      <c r="S56" s="9">
        <v>0.28999999999999998</v>
      </c>
      <c r="T56" s="9">
        <v>0.28000000000000003</v>
      </c>
      <c r="U56" s="9">
        <v>0.27</v>
      </c>
      <c r="V56" s="9">
        <v>0.26</v>
      </c>
      <c r="W56" s="28"/>
      <c r="X56" s="28"/>
      <c r="Y56" s="28"/>
      <c r="Z56" s="9"/>
      <c r="AA56" s="9"/>
      <c r="AB56" s="9"/>
      <c r="AC56" s="9"/>
      <c r="AD56" s="9"/>
      <c r="AE56" s="9"/>
      <c r="AF56" s="9"/>
      <c r="AG56" s="9"/>
      <c r="AH56" s="79"/>
      <c r="AI56" s="89">
        <f>V56/D55*100</f>
        <v>26</v>
      </c>
      <c r="AJ56" s="39"/>
    </row>
    <row r="57" spans="1:36" ht="25.5" customHeight="1" x14ac:dyDescent="0.25">
      <c r="A57" s="11"/>
      <c r="B57" s="36" t="s">
        <v>118</v>
      </c>
      <c r="C57" s="168"/>
      <c r="D57" s="142"/>
      <c r="E57" s="142"/>
      <c r="F57" s="142"/>
      <c r="G57" s="142"/>
      <c r="H57" s="142"/>
      <c r="I57" s="142"/>
      <c r="J57" s="142"/>
      <c r="K57" s="9">
        <v>0.36</v>
      </c>
      <c r="L57" s="9">
        <v>0.35</v>
      </c>
      <c r="M57" s="9">
        <v>0.34</v>
      </c>
      <c r="N57" s="9">
        <v>0.33</v>
      </c>
      <c r="O57" s="9">
        <v>0.32</v>
      </c>
      <c r="P57" s="9">
        <v>0.31</v>
      </c>
      <c r="Q57" s="9">
        <v>0.3</v>
      </c>
      <c r="R57" s="9">
        <v>0.28999999999999998</v>
      </c>
      <c r="S57" s="9">
        <v>0.28000000000000003</v>
      </c>
      <c r="T57" s="9">
        <v>0.27</v>
      </c>
      <c r="U57" s="9">
        <v>0.26</v>
      </c>
      <c r="V57" s="9">
        <v>0.25</v>
      </c>
      <c r="W57" s="28"/>
      <c r="X57" s="28"/>
      <c r="Y57" s="28"/>
      <c r="Z57" s="9"/>
      <c r="AA57" s="9"/>
      <c r="AB57" s="9"/>
      <c r="AC57" s="9"/>
      <c r="AD57" s="9"/>
      <c r="AE57" s="9"/>
      <c r="AF57" s="9"/>
      <c r="AG57" s="9"/>
      <c r="AH57" s="79"/>
      <c r="AI57" s="89">
        <f>V57/D55*100</f>
        <v>25</v>
      </c>
      <c r="AJ57" s="39"/>
    </row>
    <row r="58" spans="1:36" ht="35.25" customHeight="1" x14ac:dyDescent="0.25">
      <c r="A58" s="11" t="s">
        <v>6</v>
      </c>
      <c r="B58" s="161" t="s">
        <v>119</v>
      </c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2"/>
      <c r="AI58" s="89"/>
      <c r="AJ58" s="39"/>
    </row>
    <row r="59" spans="1:36" ht="78" customHeight="1" x14ac:dyDescent="0.25">
      <c r="A59" s="11"/>
      <c r="B59" s="45" t="s">
        <v>68</v>
      </c>
      <c r="C59" s="5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28"/>
      <c r="X59" s="28"/>
      <c r="Y59" s="28"/>
      <c r="Z59" s="9"/>
      <c r="AA59" s="9"/>
      <c r="AB59" s="9"/>
      <c r="AC59" s="9"/>
      <c r="AD59" s="9"/>
      <c r="AE59" s="9"/>
      <c r="AF59" s="9"/>
      <c r="AG59" s="9"/>
      <c r="AH59" s="79"/>
      <c r="AI59" s="89"/>
      <c r="AJ59" s="39"/>
    </row>
    <row r="60" spans="1:36" ht="30" x14ac:dyDescent="0.25">
      <c r="A60" s="11"/>
      <c r="B60" s="36" t="s">
        <v>116</v>
      </c>
      <c r="C60" s="166" t="s">
        <v>19</v>
      </c>
      <c r="D60" s="137">
        <v>100</v>
      </c>
      <c r="E60" s="137">
        <v>111.2</v>
      </c>
      <c r="F60" s="137">
        <v>121</v>
      </c>
      <c r="G60" s="137">
        <v>86.25</v>
      </c>
      <c r="H60" s="137">
        <v>92.69</v>
      </c>
      <c r="I60" s="137">
        <v>110.04</v>
      </c>
      <c r="J60" s="152">
        <v>80.81</v>
      </c>
      <c r="K60" s="9">
        <v>80.900000000000006</v>
      </c>
      <c r="L60" s="9">
        <v>81</v>
      </c>
      <c r="M60" s="9">
        <v>81.099999999999994</v>
      </c>
      <c r="N60" s="9">
        <v>81.2</v>
      </c>
      <c r="O60" s="9">
        <v>81.3</v>
      </c>
      <c r="P60" s="9">
        <v>81.400000000000006</v>
      </c>
      <c r="Q60" s="9">
        <v>81.5</v>
      </c>
      <c r="R60" s="9">
        <v>81.599999999999994</v>
      </c>
      <c r="S60" s="9">
        <v>81.7</v>
      </c>
      <c r="T60" s="9">
        <v>81.8</v>
      </c>
      <c r="U60" s="9">
        <v>81.900000000000006</v>
      </c>
      <c r="V60" s="9">
        <v>90</v>
      </c>
      <c r="W60" s="28"/>
      <c r="X60" s="28"/>
      <c r="Y60" s="28"/>
      <c r="Z60" s="9"/>
      <c r="AA60" s="9"/>
      <c r="AB60" s="9"/>
      <c r="AC60" s="9"/>
      <c r="AD60" s="9"/>
      <c r="AE60" s="9"/>
      <c r="AF60" s="9"/>
      <c r="AG60" s="9"/>
      <c r="AH60" s="79"/>
      <c r="AI60" s="89">
        <f>V60/D60*100</f>
        <v>90</v>
      </c>
      <c r="AJ60" s="39"/>
    </row>
    <row r="61" spans="1:36" ht="21.75" customHeight="1" x14ac:dyDescent="0.25">
      <c r="A61" s="11"/>
      <c r="B61" s="36" t="s">
        <v>117</v>
      </c>
      <c r="C61" s="167"/>
      <c r="D61" s="138"/>
      <c r="E61" s="138"/>
      <c r="F61" s="138"/>
      <c r="G61" s="138"/>
      <c r="H61" s="138"/>
      <c r="I61" s="138"/>
      <c r="J61" s="153"/>
      <c r="K61" s="9">
        <v>81</v>
      </c>
      <c r="L61" s="9">
        <v>81.099999999999994</v>
      </c>
      <c r="M61" s="9">
        <v>81.2</v>
      </c>
      <c r="N61" s="9">
        <v>81.3</v>
      </c>
      <c r="O61" s="9">
        <v>81.400000000000006</v>
      </c>
      <c r="P61" s="9">
        <v>81.5</v>
      </c>
      <c r="Q61" s="9">
        <v>81.599999999999994</v>
      </c>
      <c r="R61" s="9">
        <v>81.7</v>
      </c>
      <c r="S61" s="9">
        <v>81.8</v>
      </c>
      <c r="T61" s="9">
        <v>81.900000000000006</v>
      </c>
      <c r="U61" s="9">
        <v>90</v>
      </c>
      <c r="V61" s="9">
        <v>90.1</v>
      </c>
      <c r="W61" s="28"/>
      <c r="X61" s="28"/>
      <c r="Y61" s="28"/>
      <c r="Z61" s="9"/>
      <c r="AA61" s="9"/>
      <c r="AB61" s="9"/>
      <c r="AC61" s="9"/>
      <c r="AD61" s="9"/>
      <c r="AE61" s="9"/>
      <c r="AF61" s="9"/>
      <c r="AG61" s="9"/>
      <c r="AH61" s="79"/>
      <c r="AI61" s="89">
        <f>V61/D60*100</f>
        <v>90.1</v>
      </c>
      <c r="AJ61" s="39"/>
    </row>
    <row r="62" spans="1:36" ht="21" customHeight="1" x14ac:dyDescent="0.25">
      <c r="A62" s="11"/>
      <c r="B62" s="36" t="s">
        <v>118</v>
      </c>
      <c r="C62" s="168"/>
      <c r="D62" s="142"/>
      <c r="E62" s="142"/>
      <c r="F62" s="142"/>
      <c r="G62" s="142"/>
      <c r="H62" s="142"/>
      <c r="I62" s="142"/>
      <c r="J62" s="154"/>
      <c r="K62" s="9">
        <v>81.099999999999994</v>
      </c>
      <c r="L62" s="9">
        <v>81.2</v>
      </c>
      <c r="M62" s="9">
        <v>81.3</v>
      </c>
      <c r="N62" s="9">
        <v>81.400000000000006</v>
      </c>
      <c r="O62" s="9">
        <v>81.5</v>
      </c>
      <c r="P62" s="9">
        <v>81.599999999999994</v>
      </c>
      <c r="Q62" s="9">
        <v>81.7</v>
      </c>
      <c r="R62" s="9">
        <v>81.8</v>
      </c>
      <c r="S62" s="9">
        <v>81.900000000000006</v>
      </c>
      <c r="T62" s="9">
        <v>90</v>
      </c>
      <c r="U62" s="9">
        <v>90.1</v>
      </c>
      <c r="V62" s="9">
        <v>90.2</v>
      </c>
      <c r="W62" s="28"/>
      <c r="X62" s="28"/>
      <c r="Y62" s="28"/>
      <c r="Z62" s="9"/>
      <c r="AA62" s="9"/>
      <c r="AB62" s="9"/>
      <c r="AC62" s="9"/>
      <c r="AD62" s="9"/>
      <c r="AE62" s="9"/>
      <c r="AF62" s="9"/>
      <c r="AG62" s="9"/>
      <c r="AH62" s="79"/>
      <c r="AI62" s="89">
        <f>V62/D60*100</f>
        <v>90.2</v>
      </c>
      <c r="AJ62" s="39"/>
    </row>
    <row r="63" spans="1:36" ht="176.25" customHeight="1" x14ac:dyDescent="0.25">
      <c r="A63" s="11"/>
      <c r="B63" s="40" t="s">
        <v>69</v>
      </c>
      <c r="C63" s="43"/>
      <c r="D63" s="44"/>
      <c r="E63" s="44"/>
      <c r="F63" s="44"/>
      <c r="G63" s="44"/>
      <c r="H63" s="44"/>
      <c r="I63" s="44"/>
      <c r="J63" s="44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28"/>
      <c r="X63" s="28"/>
      <c r="Y63" s="28"/>
      <c r="Z63" s="9"/>
      <c r="AA63" s="9"/>
      <c r="AB63" s="9"/>
      <c r="AC63" s="9"/>
      <c r="AD63" s="9"/>
      <c r="AE63" s="9"/>
      <c r="AF63" s="9"/>
      <c r="AG63" s="9"/>
      <c r="AH63" s="79"/>
      <c r="AI63" s="89"/>
      <c r="AJ63" s="39"/>
    </row>
    <row r="64" spans="1:36" ht="31.5" customHeight="1" x14ac:dyDescent="0.25">
      <c r="A64" s="11"/>
      <c r="B64" s="36" t="s">
        <v>116</v>
      </c>
      <c r="C64" s="166" t="s">
        <v>19</v>
      </c>
      <c r="D64" s="137">
        <v>75</v>
      </c>
      <c r="E64" s="137">
        <v>75</v>
      </c>
      <c r="F64" s="137">
        <v>69</v>
      </c>
      <c r="G64" s="137">
        <v>70.86</v>
      </c>
      <c r="H64" s="137">
        <v>83.66</v>
      </c>
      <c r="I64" s="137">
        <v>75</v>
      </c>
      <c r="J64" s="152">
        <v>60.18</v>
      </c>
      <c r="K64" s="9">
        <v>67.099999999999994</v>
      </c>
      <c r="L64" s="9">
        <v>67</v>
      </c>
      <c r="M64" s="9">
        <v>66.900000000000006</v>
      </c>
      <c r="N64" s="9">
        <v>66.8</v>
      </c>
      <c r="O64" s="9">
        <v>66.7</v>
      </c>
      <c r="P64" s="9">
        <v>66.599999999999994</v>
      </c>
      <c r="Q64" s="9">
        <v>66.5</v>
      </c>
      <c r="R64" s="9">
        <v>66.400000000000006</v>
      </c>
      <c r="S64" s="9">
        <v>66.3</v>
      </c>
      <c r="T64" s="9">
        <v>66.2</v>
      </c>
      <c r="U64" s="9">
        <v>66.099999999999994</v>
      </c>
      <c r="V64" s="9">
        <v>66</v>
      </c>
      <c r="W64" s="28"/>
      <c r="X64" s="28"/>
      <c r="Y64" s="28"/>
      <c r="Z64" s="9"/>
      <c r="AA64" s="9"/>
      <c r="AB64" s="9"/>
      <c r="AC64" s="9"/>
      <c r="AD64" s="9"/>
      <c r="AE64" s="9"/>
      <c r="AF64" s="9"/>
      <c r="AG64" s="9"/>
      <c r="AH64" s="79"/>
      <c r="AI64" s="89">
        <f>V64/D64*100</f>
        <v>88</v>
      </c>
      <c r="AJ64" s="39"/>
    </row>
    <row r="65" spans="1:36" ht="24.75" customHeight="1" x14ac:dyDescent="0.25">
      <c r="A65" s="11"/>
      <c r="B65" s="36" t="s">
        <v>117</v>
      </c>
      <c r="C65" s="167"/>
      <c r="D65" s="138"/>
      <c r="E65" s="138"/>
      <c r="F65" s="138"/>
      <c r="G65" s="138"/>
      <c r="H65" s="138"/>
      <c r="I65" s="138"/>
      <c r="J65" s="153"/>
      <c r="K65" s="9">
        <v>67</v>
      </c>
      <c r="L65" s="9">
        <v>66.900000000000006</v>
      </c>
      <c r="M65" s="9">
        <v>66.8</v>
      </c>
      <c r="N65" s="9">
        <v>66.7</v>
      </c>
      <c r="O65" s="9">
        <v>66.599999999999994</v>
      </c>
      <c r="P65" s="9">
        <v>66.5</v>
      </c>
      <c r="Q65" s="9">
        <v>66.400000000000006</v>
      </c>
      <c r="R65" s="9">
        <v>66.3</v>
      </c>
      <c r="S65" s="9">
        <v>66.2</v>
      </c>
      <c r="T65" s="9">
        <v>66.099999999999994</v>
      </c>
      <c r="U65" s="9">
        <v>66</v>
      </c>
      <c r="V65" s="9">
        <v>65.900000000000006</v>
      </c>
      <c r="W65" s="28"/>
      <c r="X65" s="28"/>
      <c r="Y65" s="28"/>
      <c r="Z65" s="9"/>
      <c r="AA65" s="9"/>
      <c r="AB65" s="9"/>
      <c r="AC65" s="9"/>
      <c r="AD65" s="9"/>
      <c r="AE65" s="9"/>
      <c r="AF65" s="9"/>
      <c r="AG65" s="9"/>
      <c r="AH65" s="79"/>
      <c r="AI65" s="92">
        <f>V65/D64*100</f>
        <v>87.866666666666674</v>
      </c>
      <c r="AJ65" s="39"/>
    </row>
    <row r="66" spans="1:36" ht="21" customHeight="1" x14ac:dyDescent="0.25">
      <c r="A66" s="11"/>
      <c r="B66" s="5" t="s">
        <v>118</v>
      </c>
      <c r="C66" s="168"/>
      <c r="D66" s="142"/>
      <c r="E66" s="142"/>
      <c r="F66" s="142"/>
      <c r="G66" s="142"/>
      <c r="H66" s="142"/>
      <c r="I66" s="142"/>
      <c r="J66" s="154"/>
      <c r="K66" s="9">
        <v>66.900000000000006</v>
      </c>
      <c r="L66" s="9">
        <v>66.8</v>
      </c>
      <c r="M66" s="9">
        <v>66.7</v>
      </c>
      <c r="N66" s="9">
        <v>66.599999999999994</v>
      </c>
      <c r="O66" s="9">
        <v>66.5</v>
      </c>
      <c r="P66" s="9">
        <v>66.400000000000006</v>
      </c>
      <c r="Q66" s="9">
        <v>66.3</v>
      </c>
      <c r="R66" s="9">
        <v>66.2</v>
      </c>
      <c r="S66" s="9">
        <v>66.099999999999994</v>
      </c>
      <c r="T66" s="9">
        <v>66</v>
      </c>
      <c r="U66" s="9">
        <v>65.900000000000006</v>
      </c>
      <c r="V66" s="9">
        <v>65.8</v>
      </c>
      <c r="W66" s="28"/>
      <c r="X66" s="28"/>
      <c r="Y66" s="28"/>
      <c r="Z66" s="9"/>
      <c r="AA66" s="9"/>
      <c r="AB66" s="9"/>
      <c r="AC66" s="9"/>
      <c r="AD66" s="9"/>
      <c r="AE66" s="9"/>
      <c r="AF66" s="9"/>
      <c r="AG66" s="9"/>
      <c r="AH66" s="79"/>
      <c r="AI66" s="92">
        <f>V66/D64*100</f>
        <v>87.733333333333334</v>
      </c>
      <c r="AJ66" s="39"/>
    </row>
    <row r="67" spans="1:36" ht="30.75" customHeight="1" x14ac:dyDescent="0.25">
      <c r="A67" s="11" t="s">
        <v>73</v>
      </c>
      <c r="B67" s="162" t="s">
        <v>24</v>
      </c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89"/>
      <c r="AJ67" s="39"/>
    </row>
    <row r="68" spans="1:36" ht="108.75" customHeight="1" x14ac:dyDescent="0.25">
      <c r="A68" s="11"/>
      <c r="B68" s="40" t="s">
        <v>120</v>
      </c>
      <c r="C68" s="5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29"/>
      <c r="X68" s="29"/>
      <c r="Y68" s="29"/>
      <c r="Z68" s="12"/>
      <c r="AA68" s="12"/>
      <c r="AB68" s="12"/>
      <c r="AC68" s="12"/>
      <c r="AD68" s="12"/>
      <c r="AE68" s="12"/>
      <c r="AF68" s="12"/>
      <c r="AG68" s="12"/>
      <c r="AH68" s="83"/>
      <c r="AI68" s="89"/>
      <c r="AJ68" s="39"/>
    </row>
    <row r="69" spans="1:36" ht="30.75" customHeight="1" x14ac:dyDescent="0.25">
      <c r="A69" s="11"/>
      <c r="B69" s="36" t="s">
        <v>116</v>
      </c>
      <c r="C69" s="166" t="s">
        <v>19</v>
      </c>
      <c r="D69" s="132">
        <v>4</v>
      </c>
      <c r="E69" s="132">
        <v>9</v>
      </c>
      <c r="F69" s="132">
        <v>15</v>
      </c>
      <c r="G69" s="132">
        <v>23.4</v>
      </c>
      <c r="H69" s="132">
        <v>28.4</v>
      </c>
      <c r="I69" s="146" t="s">
        <v>75</v>
      </c>
      <c r="J69" s="146" t="s">
        <v>75</v>
      </c>
      <c r="K69" s="7" t="s">
        <v>75</v>
      </c>
      <c r="L69" s="7" t="s">
        <v>75</v>
      </c>
      <c r="M69" s="7" t="s">
        <v>75</v>
      </c>
      <c r="N69" s="7" t="s">
        <v>75</v>
      </c>
      <c r="O69" s="7" t="s">
        <v>75</v>
      </c>
      <c r="P69" s="7" t="s">
        <v>75</v>
      </c>
      <c r="Q69" s="7" t="s">
        <v>75</v>
      </c>
      <c r="R69" s="7" t="s">
        <v>75</v>
      </c>
      <c r="S69" s="7" t="s">
        <v>75</v>
      </c>
      <c r="T69" s="7" t="s">
        <v>75</v>
      </c>
      <c r="U69" s="7" t="s">
        <v>75</v>
      </c>
      <c r="V69" s="7" t="s">
        <v>75</v>
      </c>
      <c r="W69" s="29"/>
      <c r="X69" s="29"/>
      <c r="Y69" s="29"/>
      <c r="Z69" s="12"/>
      <c r="AA69" s="12"/>
      <c r="AB69" s="12"/>
      <c r="AC69" s="12"/>
      <c r="AD69" s="12"/>
      <c r="AE69" s="12"/>
      <c r="AF69" s="12"/>
      <c r="AG69" s="12"/>
      <c r="AH69" s="83"/>
      <c r="AI69" s="149">
        <f>H69/D69*100</f>
        <v>710</v>
      </c>
      <c r="AJ69" s="129" t="s">
        <v>129</v>
      </c>
    </row>
    <row r="70" spans="1:36" ht="24.75" customHeight="1" x14ac:dyDescent="0.25">
      <c r="A70" s="11"/>
      <c r="B70" s="36" t="s">
        <v>117</v>
      </c>
      <c r="C70" s="167"/>
      <c r="D70" s="133"/>
      <c r="E70" s="133"/>
      <c r="F70" s="133"/>
      <c r="G70" s="133"/>
      <c r="H70" s="133"/>
      <c r="I70" s="147"/>
      <c r="J70" s="147"/>
      <c r="K70" s="7" t="s">
        <v>75</v>
      </c>
      <c r="L70" s="7" t="s">
        <v>75</v>
      </c>
      <c r="M70" s="7" t="s">
        <v>75</v>
      </c>
      <c r="N70" s="7" t="s">
        <v>75</v>
      </c>
      <c r="O70" s="7" t="s">
        <v>75</v>
      </c>
      <c r="P70" s="7" t="s">
        <v>75</v>
      </c>
      <c r="Q70" s="7" t="s">
        <v>75</v>
      </c>
      <c r="R70" s="7" t="s">
        <v>75</v>
      </c>
      <c r="S70" s="7" t="s">
        <v>75</v>
      </c>
      <c r="T70" s="7" t="s">
        <v>75</v>
      </c>
      <c r="U70" s="7" t="s">
        <v>75</v>
      </c>
      <c r="V70" s="7" t="s">
        <v>75</v>
      </c>
      <c r="W70" s="29"/>
      <c r="X70" s="29"/>
      <c r="Y70" s="29"/>
      <c r="Z70" s="12"/>
      <c r="AA70" s="12"/>
      <c r="AB70" s="12"/>
      <c r="AC70" s="12"/>
      <c r="AD70" s="12"/>
      <c r="AE70" s="12"/>
      <c r="AF70" s="12"/>
      <c r="AG70" s="12"/>
      <c r="AH70" s="83"/>
      <c r="AI70" s="150"/>
      <c r="AJ70" s="130"/>
    </row>
    <row r="71" spans="1:36" ht="25.5" customHeight="1" x14ac:dyDescent="0.25">
      <c r="A71" s="11"/>
      <c r="B71" s="5" t="s">
        <v>118</v>
      </c>
      <c r="C71" s="168"/>
      <c r="D71" s="134"/>
      <c r="E71" s="134"/>
      <c r="F71" s="134"/>
      <c r="G71" s="134"/>
      <c r="H71" s="134"/>
      <c r="I71" s="148"/>
      <c r="J71" s="148"/>
      <c r="K71" s="7" t="s">
        <v>75</v>
      </c>
      <c r="L71" s="7" t="s">
        <v>75</v>
      </c>
      <c r="M71" s="7" t="s">
        <v>75</v>
      </c>
      <c r="N71" s="7" t="s">
        <v>75</v>
      </c>
      <c r="O71" s="7" t="s">
        <v>75</v>
      </c>
      <c r="P71" s="7" t="s">
        <v>75</v>
      </c>
      <c r="Q71" s="7" t="s">
        <v>75</v>
      </c>
      <c r="R71" s="7" t="s">
        <v>75</v>
      </c>
      <c r="S71" s="7" t="s">
        <v>75</v>
      </c>
      <c r="T71" s="7" t="s">
        <v>75</v>
      </c>
      <c r="U71" s="7" t="s">
        <v>75</v>
      </c>
      <c r="V71" s="7" t="s">
        <v>75</v>
      </c>
      <c r="W71" s="30"/>
      <c r="X71" s="30"/>
      <c r="Y71" s="30"/>
      <c r="Z71" s="7"/>
      <c r="AA71" s="7"/>
      <c r="AB71" s="7"/>
      <c r="AC71" s="7"/>
      <c r="AD71" s="7"/>
      <c r="AE71" s="7"/>
      <c r="AF71" s="7"/>
      <c r="AG71" s="7"/>
      <c r="AH71" s="82"/>
      <c r="AI71" s="151"/>
      <c r="AJ71" s="131"/>
    </row>
    <row r="72" spans="1:36" ht="123" customHeight="1" x14ac:dyDescent="0.25">
      <c r="A72" s="11"/>
      <c r="B72" s="40" t="s">
        <v>121</v>
      </c>
      <c r="C72" s="5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29"/>
      <c r="X72" s="29"/>
      <c r="Y72" s="29"/>
      <c r="Z72" s="12"/>
      <c r="AA72" s="12"/>
      <c r="AB72" s="12"/>
      <c r="AC72" s="12"/>
      <c r="AD72" s="12"/>
      <c r="AE72" s="12"/>
      <c r="AF72" s="12"/>
      <c r="AG72" s="12"/>
      <c r="AH72" s="83"/>
      <c r="AI72" s="89"/>
      <c r="AJ72" s="39"/>
    </row>
    <row r="73" spans="1:36" ht="30" x14ac:dyDescent="0.25">
      <c r="A73" s="11"/>
      <c r="B73" s="36" t="s">
        <v>116</v>
      </c>
      <c r="C73" s="166" t="s">
        <v>19</v>
      </c>
      <c r="D73" s="132">
        <v>28</v>
      </c>
      <c r="E73" s="132">
        <v>30</v>
      </c>
      <c r="F73" s="132">
        <v>46</v>
      </c>
      <c r="G73" s="132">
        <v>85</v>
      </c>
      <c r="H73" s="132">
        <v>100</v>
      </c>
      <c r="I73" s="132">
        <v>100</v>
      </c>
      <c r="J73" s="132" t="s">
        <v>75</v>
      </c>
      <c r="K73" s="7" t="s">
        <v>75</v>
      </c>
      <c r="L73" s="7" t="s">
        <v>75</v>
      </c>
      <c r="M73" s="7" t="s">
        <v>75</v>
      </c>
      <c r="N73" s="7" t="s">
        <v>75</v>
      </c>
      <c r="O73" s="7" t="s">
        <v>75</v>
      </c>
      <c r="P73" s="7" t="s">
        <v>75</v>
      </c>
      <c r="Q73" s="7" t="s">
        <v>75</v>
      </c>
      <c r="R73" s="7" t="s">
        <v>75</v>
      </c>
      <c r="S73" s="7" t="s">
        <v>75</v>
      </c>
      <c r="T73" s="7" t="s">
        <v>75</v>
      </c>
      <c r="U73" s="7" t="s">
        <v>75</v>
      </c>
      <c r="V73" s="7" t="s">
        <v>75</v>
      </c>
      <c r="W73" s="29"/>
      <c r="X73" s="29"/>
      <c r="Y73" s="29"/>
      <c r="Z73" s="12"/>
      <c r="AA73" s="12"/>
      <c r="AB73" s="12"/>
      <c r="AC73" s="12"/>
      <c r="AD73" s="12"/>
      <c r="AE73" s="12"/>
      <c r="AF73" s="12"/>
      <c r="AG73" s="12"/>
      <c r="AH73" s="83"/>
      <c r="AI73" s="120">
        <f>I73/D73*100</f>
        <v>357.14285714285717</v>
      </c>
      <c r="AJ73" s="129" t="s">
        <v>129</v>
      </c>
    </row>
    <row r="74" spans="1:36" ht="24" customHeight="1" x14ac:dyDescent="0.25">
      <c r="A74" s="11"/>
      <c r="B74" s="36" t="s">
        <v>117</v>
      </c>
      <c r="C74" s="167"/>
      <c r="D74" s="133"/>
      <c r="E74" s="133"/>
      <c r="F74" s="133"/>
      <c r="G74" s="133"/>
      <c r="H74" s="133"/>
      <c r="I74" s="133"/>
      <c r="J74" s="133"/>
      <c r="K74" s="7" t="s">
        <v>75</v>
      </c>
      <c r="L74" s="7" t="s">
        <v>75</v>
      </c>
      <c r="M74" s="7" t="s">
        <v>75</v>
      </c>
      <c r="N74" s="7" t="s">
        <v>75</v>
      </c>
      <c r="O74" s="7" t="s">
        <v>75</v>
      </c>
      <c r="P74" s="7" t="s">
        <v>75</v>
      </c>
      <c r="Q74" s="7" t="s">
        <v>75</v>
      </c>
      <c r="R74" s="7" t="s">
        <v>75</v>
      </c>
      <c r="S74" s="7" t="s">
        <v>75</v>
      </c>
      <c r="T74" s="7" t="s">
        <v>75</v>
      </c>
      <c r="U74" s="7" t="s">
        <v>75</v>
      </c>
      <c r="V74" s="7" t="s">
        <v>75</v>
      </c>
      <c r="W74" s="29"/>
      <c r="X74" s="29"/>
      <c r="Y74" s="29"/>
      <c r="Z74" s="12"/>
      <c r="AA74" s="12"/>
      <c r="AB74" s="12"/>
      <c r="AC74" s="12"/>
      <c r="AD74" s="12"/>
      <c r="AE74" s="12"/>
      <c r="AF74" s="12"/>
      <c r="AG74" s="12"/>
      <c r="AH74" s="83"/>
      <c r="AI74" s="121"/>
      <c r="AJ74" s="130"/>
    </row>
    <row r="75" spans="1:36" ht="23.25" customHeight="1" x14ac:dyDescent="0.25">
      <c r="A75" s="11"/>
      <c r="B75" s="36" t="s">
        <v>118</v>
      </c>
      <c r="C75" s="168"/>
      <c r="D75" s="134"/>
      <c r="E75" s="134"/>
      <c r="F75" s="134"/>
      <c r="G75" s="134"/>
      <c r="H75" s="134"/>
      <c r="I75" s="134"/>
      <c r="J75" s="134"/>
      <c r="K75" s="7" t="s">
        <v>75</v>
      </c>
      <c r="L75" s="7" t="s">
        <v>75</v>
      </c>
      <c r="M75" s="7" t="s">
        <v>75</v>
      </c>
      <c r="N75" s="7" t="s">
        <v>75</v>
      </c>
      <c r="O75" s="7" t="s">
        <v>75</v>
      </c>
      <c r="P75" s="7" t="s">
        <v>75</v>
      </c>
      <c r="Q75" s="7" t="s">
        <v>75</v>
      </c>
      <c r="R75" s="7" t="s">
        <v>75</v>
      </c>
      <c r="S75" s="7" t="s">
        <v>75</v>
      </c>
      <c r="T75" s="7" t="s">
        <v>75</v>
      </c>
      <c r="U75" s="7" t="s">
        <v>75</v>
      </c>
      <c r="V75" s="7" t="s">
        <v>75</v>
      </c>
      <c r="W75" s="29"/>
      <c r="X75" s="29"/>
      <c r="Y75" s="29"/>
      <c r="Z75" s="12"/>
      <c r="AA75" s="12"/>
      <c r="AB75" s="12"/>
      <c r="AC75" s="12"/>
      <c r="AD75" s="12"/>
      <c r="AE75" s="12"/>
      <c r="AF75" s="12"/>
      <c r="AG75" s="12"/>
      <c r="AH75" s="83"/>
      <c r="AI75" s="122"/>
      <c r="AJ75" s="131"/>
    </row>
    <row r="76" spans="1:36" ht="218.25" customHeight="1" x14ac:dyDescent="0.25">
      <c r="A76" s="11"/>
      <c r="B76" s="40" t="s">
        <v>131</v>
      </c>
      <c r="C76" s="39"/>
      <c r="D76" s="56"/>
      <c r="E76" s="56"/>
      <c r="F76" s="56"/>
      <c r="G76" s="56"/>
      <c r="H76" s="56"/>
      <c r="I76" s="56"/>
      <c r="J76" s="3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29"/>
      <c r="X76" s="29"/>
      <c r="Y76" s="29"/>
      <c r="Z76" s="12"/>
      <c r="AA76" s="12"/>
      <c r="AB76" s="12"/>
      <c r="AC76" s="12"/>
      <c r="AD76" s="12"/>
      <c r="AE76" s="12"/>
      <c r="AF76" s="12"/>
      <c r="AG76" s="12"/>
      <c r="AH76" s="83"/>
      <c r="AI76" s="92"/>
      <c r="AJ76" s="39"/>
    </row>
    <row r="77" spans="1:36" ht="29.25" customHeight="1" x14ac:dyDescent="0.25">
      <c r="A77" s="11"/>
      <c r="B77" s="95" t="s">
        <v>116</v>
      </c>
      <c r="C77" s="166" t="s">
        <v>19</v>
      </c>
      <c r="D77" s="132" t="s">
        <v>75</v>
      </c>
      <c r="E77" s="132" t="s">
        <v>75</v>
      </c>
      <c r="F77" s="132" t="s">
        <v>75</v>
      </c>
      <c r="G77" s="132" t="s">
        <v>75</v>
      </c>
      <c r="H77" s="132" t="s">
        <v>75</v>
      </c>
      <c r="I77" s="132">
        <v>36.979999999999997</v>
      </c>
      <c r="J77" s="123">
        <v>67.400000000000006</v>
      </c>
      <c r="K77" s="7">
        <v>50</v>
      </c>
      <c r="L77" s="7">
        <v>55</v>
      </c>
      <c r="M77" s="7">
        <v>56</v>
      </c>
      <c r="N77" s="7">
        <v>57</v>
      </c>
      <c r="O77" s="7">
        <v>58</v>
      </c>
      <c r="P77" s="7">
        <v>59</v>
      </c>
      <c r="Q77" s="7">
        <v>60</v>
      </c>
      <c r="R77" s="7">
        <v>61</v>
      </c>
      <c r="S77" s="7">
        <v>62</v>
      </c>
      <c r="T77" s="7">
        <v>63</v>
      </c>
      <c r="U77" s="7">
        <v>64</v>
      </c>
      <c r="V77" s="7">
        <v>65</v>
      </c>
      <c r="W77" s="29"/>
      <c r="X77" s="29"/>
      <c r="Y77" s="29"/>
      <c r="Z77" s="12"/>
      <c r="AA77" s="12"/>
      <c r="AB77" s="12"/>
      <c r="AC77" s="12"/>
      <c r="AD77" s="12"/>
      <c r="AE77" s="12"/>
      <c r="AF77" s="12"/>
      <c r="AG77" s="12"/>
      <c r="AH77" s="83"/>
      <c r="AI77" s="92">
        <f>V77/I77*100</f>
        <v>175.77068685776095</v>
      </c>
      <c r="AJ77" s="139" t="s">
        <v>132</v>
      </c>
    </row>
    <row r="78" spans="1:36" ht="26.25" customHeight="1" x14ac:dyDescent="0.25">
      <c r="A78" s="11"/>
      <c r="B78" s="95" t="s">
        <v>117</v>
      </c>
      <c r="C78" s="167"/>
      <c r="D78" s="133"/>
      <c r="E78" s="133"/>
      <c r="F78" s="133"/>
      <c r="G78" s="133"/>
      <c r="H78" s="133"/>
      <c r="I78" s="133"/>
      <c r="J78" s="124"/>
      <c r="K78" s="7">
        <v>51</v>
      </c>
      <c r="L78" s="7">
        <v>56</v>
      </c>
      <c r="M78" s="7">
        <v>57</v>
      </c>
      <c r="N78" s="7">
        <v>58</v>
      </c>
      <c r="O78" s="7">
        <v>59</v>
      </c>
      <c r="P78" s="7">
        <v>60</v>
      </c>
      <c r="Q78" s="7">
        <v>61</v>
      </c>
      <c r="R78" s="7">
        <v>62</v>
      </c>
      <c r="S78" s="7">
        <v>63</v>
      </c>
      <c r="T78" s="7">
        <v>64</v>
      </c>
      <c r="U78" s="7">
        <v>65</v>
      </c>
      <c r="V78" s="7">
        <v>66</v>
      </c>
      <c r="W78" s="29"/>
      <c r="X78" s="29"/>
      <c r="Y78" s="29"/>
      <c r="Z78" s="12"/>
      <c r="AA78" s="12"/>
      <c r="AB78" s="12"/>
      <c r="AC78" s="12"/>
      <c r="AD78" s="12"/>
      <c r="AE78" s="12"/>
      <c r="AF78" s="12"/>
      <c r="AG78" s="12"/>
      <c r="AH78" s="83"/>
      <c r="AI78" s="92">
        <f>V78/I77*100</f>
        <v>178.47485127095729</v>
      </c>
      <c r="AJ78" s="140"/>
    </row>
    <row r="79" spans="1:36" ht="23.25" customHeight="1" x14ac:dyDescent="0.25">
      <c r="A79" s="11"/>
      <c r="B79" s="95" t="s">
        <v>118</v>
      </c>
      <c r="C79" s="168"/>
      <c r="D79" s="134"/>
      <c r="E79" s="134"/>
      <c r="F79" s="134"/>
      <c r="G79" s="134"/>
      <c r="H79" s="134"/>
      <c r="I79" s="134"/>
      <c r="J79" s="125"/>
      <c r="K79" s="7">
        <v>52</v>
      </c>
      <c r="L79" s="7">
        <v>57</v>
      </c>
      <c r="M79" s="7">
        <v>58</v>
      </c>
      <c r="N79" s="7">
        <v>59</v>
      </c>
      <c r="O79" s="7">
        <v>60</v>
      </c>
      <c r="P79" s="7">
        <v>61</v>
      </c>
      <c r="Q79" s="7">
        <v>62</v>
      </c>
      <c r="R79" s="7">
        <v>63</v>
      </c>
      <c r="S79" s="7">
        <v>64</v>
      </c>
      <c r="T79" s="7">
        <v>65</v>
      </c>
      <c r="U79" s="7">
        <v>66</v>
      </c>
      <c r="V79" s="7">
        <v>67</v>
      </c>
      <c r="W79" s="29"/>
      <c r="X79" s="29"/>
      <c r="Y79" s="29"/>
      <c r="Z79" s="12"/>
      <c r="AA79" s="12"/>
      <c r="AB79" s="12"/>
      <c r="AC79" s="12"/>
      <c r="AD79" s="12"/>
      <c r="AE79" s="12"/>
      <c r="AF79" s="12"/>
      <c r="AG79" s="12"/>
      <c r="AH79" s="83"/>
      <c r="AI79" s="92">
        <f>V79/I77*100</f>
        <v>181.17901568415363</v>
      </c>
      <c r="AJ79" s="141"/>
    </row>
    <row r="80" spans="1:36" ht="67.5" customHeight="1" x14ac:dyDescent="0.25">
      <c r="A80" s="11"/>
      <c r="B80" s="46" t="s">
        <v>52</v>
      </c>
      <c r="C80" s="5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28"/>
      <c r="X80" s="28"/>
      <c r="Y80" s="28"/>
      <c r="Z80" s="9"/>
      <c r="AA80" s="9"/>
      <c r="AB80" s="9"/>
      <c r="AC80" s="9"/>
      <c r="AD80" s="9"/>
      <c r="AE80" s="9"/>
      <c r="AF80" s="9"/>
      <c r="AG80" s="9"/>
      <c r="AH80" s="79"/>
      <c r="AI80" s="89"/>
      <c r="AJ80" s="39"/>
    </row>
    <row r="81" spans="1:36" ht="30" x14ac:dyDescent="0.25">
      <c r="A81" s="11"/>
      <c r="B81" s="7" t="s">
        <v>116</v>
      </c>
      <c r="C81" s="166" t="s">
        <v>18</v>
      </c>
      <c r="D81" s="137">
        <v>30</v>
      </c>
      <c r="E81" s="137">
        <v>35</v>
      </c>
      <c r="F81" s="137">
        <v>37</v>
      </c>
      <c r="G81" s="137">
        <v>41</v>
      </c>
      <c r="H81" s="137">
        <v>41</v>
      </c>
      <c r="I81" s="137">
        <v>41</v>
      </c>
      <c r="J81" s="137">
        <v>27</v>
      </c>
      <c r="K81" s="9">
        <v>28</v>
      </c>
      <c r="L81" s="9">
        <v>29</v>
      </c>
      <c r="M81" s="9">
        <v>30</v>
      </c>
      <c r="N81" s="9">
        <v>31</v>
      </c>
      <c r="O81" s="9">
        <v>32</v>
      </c>
      <c r="P81" s="9">
        <v>33</v>
      </c>
      <c r="Q81" s="9">
        <v>34</v>
      </c>
      <c r="R81" s="9">
        <v>35</v>
      </c>
      <c r="S81" s="9">
        <v>36</v>
      </c>
      <c r="T81" s="9">
        <v>37</v>
      </c>
      <c r="U81" s="9">
        <v>38</v>
      </c>
      <c r="V81" s="9">
        <v>39</v>
      </c>
      <c r="W81" s="28"/>
      <c r="X81" s="28"/>
      <c r="Y81" s="28"/>
      <c r="Z81" s="9"/>
      <c r="AA81" s="9"/>
      <c r="AB81" s="9"/>
      <c r="AC81" s="9"/>
      <c r="AD81" s="9"/>
      <c r="AE81" s="9"/>
      <c r="AF81" s="9"/>
      <c r="AG81" s="9"/>
      <c r="AH81" s="79"/>
      <c r="AI81" s="92">
        <f>V81/D81*100</f>
        <v>130</v>
      </c>
      <c r="AJ81" s="39"/>
    </row>
    <row r="82" spans="1:36" ht="24" customHeight="1" x14ac:dyDescent="0.25">
      <c r="A82" s="11"/>
      <c r="B82" s="7" t="s">
        <v>117</v>
      </c>
      <c r="C82" s="167"/>
      <c r="D82" s="138"/>
      <c r="E82" s="138"/>
      <c r="F82" s="138"/>
      <c r="G82" s="138"/>
      <c r="H82" s="138"/>
      <c r="I82" s="138"/>
      <c r="J82" s="138"/>
      <c r="K82" s="9">
        <v>29</v>
      </c>
      <c r="L82" s="9">
        <v>30</v>
      </c>
      <c r="M82" s="9">
        <v>31</v>
      </c>
      <c r="N82" s="9">
        <v>32</v>
      </c>
      <c r="O82" s="9">
        <v>33</v>
      </c>
      <c r="P82" s="9">
        <v>34</v>
      </c>
      <c r="Q82" s="9">
        <v>35</v>
      </c>
      <c r="R82" s="9">
        <v>36</v>
      </c>
      <c r="S82" s="9">
        <v>37</v>
      </c>
      <c r="T82" s="9">
        <v>38</v>
      </c>
      <c r="U82" s="9">
        <v>39</v>
      </c>
      <c r="V82" s="9">
        <v>40</v>
      </c>
      <c r="W82" s="28"/>
      <c r="X82" s="28"/>
      <c r="Y82" s="28"/>
      <c r="Z82" s="9"/>
      <c r="AA82" s="9"/>
      <c r="AB82" s="9"/>
      <c r="AC82" s="9"/>
      <c r="AD82" s="9"/>
      <c r="AE82" s="9"/>
      <c r="AF82" s="9"/>
      <c r="AG82" s="9"/>
      <c r="AH82" s="79"/>
      <c r="AI82" s="92">
        <f>V82/D81*100</f>
        <v>133.33333333333331</v>
      </c>
      <c r="AJ82" s="39"/>
    </row>
    <row r="83" spans="1:36" ht="21" customHeight="1" x14ac:dyDescent="0.25">
      <c r="A83" s="11"/>
      <c r="B83" s="7" t="s">
        <v>118</v>
      </c>
      <c r="C83" s="168"/>
      <c r="D83" s="142"/>
      <c r="E83" s="142"/>
      <c r="F83" s="142"/>
      <c r="G83" s="142"/>
      <c r="H83" s="142"/>
      <c r="I83" s="142"/>
      <c r="J83" s="142"/>
      <c r="K83" s="9">
        <v>30</v>
      </c>
      <c r="L83" s="9">
        <v>31</v>
      </c>
      <c r="M83" s="9">
        <v>32</v>
      </c>
      <c r="N83" s="9">
        <v>33</v>
      </c>
      <c r="O83" s="9">
        <v>34</v>
      </c>
      <c r="P83" s="9">
        <v>35</v>
      </c>
      <c r="Q83" s="9">
        <v>36</v>
      </c>
      <c r="R83" s="9">
        <v>37</v>
      </c>
      <c r="S83" s="9">
        <v>38</v>
      </c>
      <c r="T83" s="9">
        <v>39</v>
      </c>
      <c r="U83" s="9">
        <v>40</v>
      </c>
      <c r="V83" s="9">
        <v>41</v>
      </c>
      <c r="W83" s="28"/>
      <c r="X83" s="28"/>
      <c r="Y83" s="28"/>
      <c r="Z83" s="9"/>
      <c r="AA83" s="9"/>
      <c r="AB83" s="9"/>
      <c r="AC83" s="9"/>
      <c r="AD83" s="9"/>
      <c r="AE83" s="9"/>
      <c r="AF83" s="9"/>
      <c r="AG83" s="9"/>
      <c r="AH83" s="79"/>
      <c r="AI83" s="92">
        <f>V83/D81*100</f>
        <v>136.66666666666666</v>
      </c>
      <c r="AJ83" s="39"/>
    </row>
    <row r="84" spans="1:36" ht="48" customHeight="1" x14ac:dyDescent="0.25">
      <c r="A84" s="14"/>
      <c r="B84" s="40" t="s">
        <v>53</v>
      </c>
      <c r="C84" s="5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28"/>
      <c r="X84" s="28"/>
      <c r="Y84" s="28"/>
      <c r="Z84" s="9"/>
      <c r="AA84" s="9"/>
      <c r="AB84" s="9"/>
      <c r="AC84" s="9"/>
      <c r="AD84" s="9"/>
      <c r="AE84" s="9"/>
      <c r="AF84" s="9"/>
      <c r="AG84" s="9"/>
      <c r="AH84" s="79"/>
      <c r="AI84" s="89"/>
      <c r="AJ84" s="39"/>
    </row>
    <row r="85" spans="1:36" ht="30" x14ac:dyDescent="0.25">
      <c r="A85" s="14"/>
      <c r="B85" s="36" t="s">
        <v>116</v>
      </c>
      <c r="C85" s="171" t="s">
        <v>18</v>
      </c>
      <c r="D85" s="174">
        <v>46</v>
      </c>
      <c r="E85" s="174">
        <v>46</v>
      </c>
      <c r="F85" s="174">
        <v>46</v>
      </c>
      <c r="G85" s="174">
        <v>46</v>
      </c>
      <c r="H85" s="174">
        <v>46</v>
      </c>
      <c r="I85" s="174">
        <v>46</v>
      </c>
      <c r="J85" s="174">
        <v>46</v>
      </c>
      <c r="K85" s="9" t="s">
        <v>75</v>
      </c>
      <c r="L85" s="9" t="s">
        <v>75</v>
      </c>
      <c r="M85" s="9" t="s">
        <v>75</v>
      </c>
      <c r="N85" s="9" t="s">
        <v>75</v>
      </c>
      <c r="O85" s="9" t="s">
        <v>75</v>
      </c>
      <c r="P85" s="9" t="s">
        <v>75</v>
      </c>
      <c r="Q85" s="9" t="s">
        <v>75</v>
      </c>
      <c r="R85" s="9" t="s">
        <v>75</v>
      </c>
      <c r="S85" s="9" t="s">
        <v>75</v>
      </c>
      <c r="T85" s="9" t="s">
        <v>75</v>
      </c>
      <c r="U85" s="9" t="s">
        <v>75</v>
      </c>
      <c r="V85" s="9" t="s">
        <v>75</v>
      </c>
      <c r="W85" s="28"/>
      <c r="X85" s="28"/>
      <c r="Y85" s="28"/>
      <c r="Z85" s="9"/>
      <c r="AA85" s="9"/>
      <c r="AB85" s="9"/>
      <c r="AC85" s="9"/>
      <c r="AD85" s="9"/>
      <c r="AE85" s="9"/>
      <c r="AF85" s="9"/>
      <c r="AG85" s="9"/>
      <c r="AH85" s="79"/>
      <c r="AI85" s="183">
        <f>J85/D85*100</f>
        <v>100</v>
      </c>
      <c r="AJ85" s="139" t="s">
        <v>133</v>
      </c>
    </row>
    <row r="86" spans="1:36" ht="23.25" customHeight="1" x14ac:dyDescent="0.25">
      <c r="A86" s="14"/>
      <c r="B86" s="36" t="s">
        <v>117</v>
      </c>
      <c r="C86" s="172"/>
      <c r="D86" s="175"/>
      <c r="E86" s="175"/>
      <c r="F86" s="175"/>
      <c r="G86" s="175"/>
      <c r="H86" s="175"/>
      <c r="I86" s="175"/>
      <c r="J86" s="175"/>
      <c r="K86" s="9" t="s">
        <v>75</v>
      </c>
      <c r="L86" s="9" t="s">
        <v>75</v>
      </c>
      <c r="M86" s="9" t="s">
        <v>75</v>
      </c>
      <c r="N86" s="9" t="s">
        <v>75</v>
      </c>
      <c r="O86" s="9" t="s">
        <v>75</v>
      </c>
      <c r="P86" s="9" t="s">
        <v>75</v>
      </c>
      <c r="Q86" s="9" t="s">
        <v>75</v>
      </c>
      <c r="R86" s="9" t="s">
        <v>75</v>
      </c>
      <c r="S86" s="9" t="s">
        <v>75</v>
      </c>
      <c r="T86" s="9" t="s">
        <v>75</v>
      </c>
      <c r="U86" s="9" t="s">
        <v>75</v>
      </c>
      <c r="V86" s="9" t="s">
        <v>75</v>
      </c>
      <c r="W86" s="28"/>
      <c r="X86" s="28"/>
      <c r="Y86" s="28"/>
      <c r="Z86" s="9"/>
      <c r="AA86" s="9"/>
      <c r="AB86" s="9"/>
      <c r="AC86" s="9"/>
      <c r="AD86" s="9"/>
      <c r="AE86" s="9"/>
      <c r="AF86" s="9"/>
      <c r="AG86" s="9"/>
      <c r="AH86" s="79"/>
      <c r="AI86" s="184"/>
      <c r="AJ86" s="140"/>
    </row>
    <row r="87" spans="1:36" ht="21.75" customHeight="1" x14ac:dyDescent="0.25">
      <c r="A87" s="14"/>
      <c r="B87" s="36" t="s">
        <v>118</v>
      </c>
      <c r="C87" s="173"/>
      <c r="D87" s="176"/>
      <c r="E87" s="176"/>
      <c r="F87" s="176"/>
      <c r="G87" s="176"/>
      <c r="H87" s="176"/>
      <c r="I87" s="176"/>
      <c r="J87" s="176"/>
      <c r="K87" s="9" t="s">
        <v>75</v>
      </c>
      <c r="L87" s="9" t="s">
        <v>75</v>
      </c>
      <c r="M87" s="9" t="s">
        <v>75</v>
      </c>
      <c r="N87" s="9" t="s">
        <v>75</v>
      </c>
      <c r="O87" s="9" t="s">
        <v>75</v>
      </c>
      <c r="P87" s="9" t="s">
        <v>75</v>
      </c>
      <c r="Q87" s="9" t="s">
        <v>75</v>
      </c>
      <c r="R87" s="9" t="s">
        <v>75</v>
      </c>
      <c r="S87" s="9" t="s">
        <v>75</v>
      </c>
      <c r="T87" s="9" t="s">
        <v>75</v>
      </c>
      <c r="U87" s="9" t="s">
        <v>75</v>
      </c>
      <c r="V87" s="9" t="s">
        <v>75</v>
      </c>
      <c r="W87" s="28"/>
      <c r="X87" s="28"/>
      <c r="Y87" s="28"/>
      <c r="Z87" s="9"/>
      <c r="AA87" s="9"/>
      <c r="AB87" s="9"/>
      <c r="AC87" s="9"/>
      <c r="AD87" s="9"/>
      <c r="AE87" s="9"/>
      <c r="AF87" s="9"/>
      <c r="AG87" s="9"/>
      <c r="AH87" s="79"/>
      <c r="AI87" s="185"/>
      <c r="AJ87" s="141"/>
    </row>
    <row r="88" spans="1:36" ht="60" x14ac:dyDescent="0.25">
      <c r="A88" s="14"/>
      <c r="B88" s="40" t="s">
        <v>51</v>
      </c>
      <c r="C88" s="5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28"/>
      <c r="X88" s="28"/>
      <c r="Y88" s="28"/>
      <c r="Z88" s="9"/>
      <c r="AA88" s="9"/>
      <c r="AB88" s="9"/>
      <c r="AC88" s="9"/>
      <c r="AD88" s="9"/>
      <c r="AE88" s="9"/>
      <c r="AF88" s="9"/>
      <c r="AG88" s="9"/>
      <c r="AH88" s="79"/>
      <c r="AI88" s="89"/>
      <c r="AJ88" s="39"/>
    </row>
    <row r="89" spans="1:36" ht="30" x14ac:dyDescent="0.25">
      <c r="A89" s="14"/>
      <c r="B89" s="36" t="s">
        <v>116</v>
      </c>
      <c r="C89" s="166" t="s">
        <v>18</v>
      </c>
      <c r="D89" s="137">
        <v>25</v>
      </c>
      <c r="E89" s="137">
        <v>30</v>
      </c>
      <c r="F89" s="137">
        <v>24</v>
      </c>
      <c r="G89" s="137">
        <v>0</v>
      </c>
      <c r="H89" s="137">
        <v>15</v>
      </c>
      <c r="I89" s="137">
        <v>19</v>
      </c>
      <c r="J89" s="137">
        <v>11</v>
      </c>
      <c r="K89" s="10">
        <v>13</v>
      </c>
      <c r="L89" s="9">
        <v>14</v>
      </c>
      <c r="M89" s="9">
        <v>15</v>
      </c>
      <c r="N89" s="9">
        <v>16</v>
      </c>
      <c r="O89" s="9">
        <v>17</v>
      </c>
      <c r="P89" s="9">
        <v>18</v>
      </c>
      <c r="Q89" s="9">
        <v>19</v>
      </c>
      <c r="R89" s="9">
        <v>20</v>
      </c>
      <c r="S89" s="9">
        <v>21</v>
      </c>
      <c r="T89" s="9">
        <v>22</v>
      </c>
      <c r="U89" s="9">
        <v>23</v>
      </c>
      <c r="V89" s="9">
        <v>24</v>
      </c>
      <c r="W89" s="28"/>
      <c r="X89" s="28"/>
      <c r="Y89" s="28"/>
      <c r="Z89" s="9"/>
      <c r="AA89" s="9"/>
      <c r="AB89" s="9"/>
      <c r="AC89" s="9"/>
      <c r="AD89" s="9"/>
      <c r="AE89" s="9"/>
      <c r="AF89" s="9"/>
      <c r="AG89" s="9"/>
      <c r="AH89" s="79"/>
      <c r="AI89" s="89">
        <f>V89/D89*100</f>
        <v>96</v>
      </c>
      <c r="AJ89" s="39"/>
    </row>
    <row r="90" spans="1:36" ht="23.25" customHeight="1" x14ac:dyDescent="0.25">
      <c r="A90" s="14"/>
      <c r="B90" s="36" t="s">
        <v>117</v>
      </c>
      <c r="C90" s="167"/>
      <c r="D90" s="138"/>
      <c r="E90" s="138"/>
      <c r="F90" s="138"/>
      <c r="G90" s="138"/>
      <c r="H90" s="138"/>
      <c r="I90" s="138"/>
      <c r="J90" s="138"/>
      <c r="K90" s="10">
        <v>14</v>
      </c>
      <c r="L90" s="9">
        <v>15</v>
      </c>
      <c r="M90" s="9">
        <v>16</v>
      </c>
      <c r="N90" s="9">
        <v>17</v>
      </c>
      <c r="O90" s="9">
        <v>18</v>
      </c>
      <c r="P90" s="9">
        <v>19</v>
      </c>
      <c r="Q90" s="9">
        <v>20</v>
      </c>
      <c r="R90" s="9">
        <v>21</v>
      </c>
      <c r="S90" s="9">
        <v>22</v>
      </c>
      <c r="T90" s="9">
        <v>23</v>
      </c>
      <c r="U90" s="9">
        <v>24</v>
      </c>
      <c r="V90" s="9">
        <v>25</v>
      </c>
      <c r="W90" s="28"/>
      <c r="X90" s="28"/>
      <c r="Y90" s="28"/>
      <c r="Z90" s="9"/>
      <c r="AA90" s="9"/>
      <c r="AB90" s="9"/>
      <c r="AC90" s="9"/>
      <c r="AD90" s="9"/>
      <c r="AE90" s="9"/>
      <c r="AF90" s="9"/>
      <c r="AG90" s="9"/>
      <c r="AH90" s="79"/>
      <c r="AI90" s="89">
        <f>V90/D89*100</f>
        <v>100</v>
      </c>
      <c r="AJ90" s="39"/>
    </row>
    <row r="91" spans="1:36" ht="21.75" customHeight="1" x14ac:dyDescent="0.25">
      <c r="A91" s="14"/>
      <c r="B91" s="36" t="s">
        <v>118</v>
      </c>
      <c r="C91" s="168"/>
      <c r="D91" s="142"/>
      <c r="E91" s="142"/>
      <c r="F91" s="142"/>
      <c r="G91" s="142"/>
      <c r="H91" s="142"/>
      <c r="I91" s="142"/>
      <c r="J91" s="142"/>
      <c r="K91" s="10">
        <v>15</v>
      </c>
      <c r="L91" s="9">
        <v>16</v>
      </c>
      <c r="M91" s="9">
        <v>17</v>
      </c>
      <c r="N91" s="9">
        <v>18</v>
      </c>
      <c r="O91" s="9">
        <v>19</v>
      </c>
      <c r="P91" s="9">
        <v>20</v>
      </c>
      <c r="Q91" s="9">
        <v>21</v>
      </c>
      <c r="R91" s="9">
        <v>22</v>
      </c>
      <c r="S91" s="9">
        <v>23</v>
      </c>
      <c r="T91" s="9">
        <v>24</v>
      </c>
      <c r="U91" s="9">
        <v>25</v>
      </c>
      <c r="V91" s="9">
        <v>26</v>
      </c>
      <c r="W91" s="28"/>
      <c r="X91" s="28"/>
      <c r="Y91" s="28"/>
      <c r="Z91" s="9"/>
      <c r="AA91" s="9"/>
      <c r="AB91" s="9"/>
      <c r="AC91" s="9"/>
      <c r="AD91" s="9"/>
      <c r="AE91" s="9"/>
      <c r="AF91" s="9"/>
      <c r="AG91" s="9"/>
      <c r="AH91" s="79"/>
      <c r="AI91" s="89">
        <f>V91/D89*100</f>
        <v>104</v>
      </c>
      <c r="AJ91" s="39"/>
    </row>
    <row r="92" spans="1:36" s="18" customFormat="1" ht="32.25" customHeight="1" x14ac:dyDescent="0.25">
      <c r="A92" s="20">
        <v>2</v>
      </c>
      <c r="B92" s="117" t="s">
        <v>25</v>
      </c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  <c r="AF92" s="118"/>
      <c r="AG92" s="118"/>
      <c r="AH92" s="118"/>
      <c r="AI92" s="118"/>
      <c r="AJ92" s="119"/>
    </row>
    <row r="93" spans="1:36" ht="31.5" customHeight="1" x14ac:dyDescent="0.25">
      <c r="A93" s="14" t="s">
        <v>20</v>
      </c>
      <c r="B93" s="161" t="s">
        <v>26</v>
      </c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2"/>
      <c r="AI93" s="89"/>
      <c r="AJ93" s="39"/>
    </row>
    <row r="94" spans="1:36" ht="92.25" customHeight="1" x14ac:dyDescent="0.25">
      <c r="A94" s="11"/>
      <c r="B94" s="48" t="s">
        <v>36</v>
      </c>
      <c r="C94" s="5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27"/>
      <c r="X94" s="27"/>
      <c r="Y94" s="27"/>
      <c r="Z94" s="10"/>
      <c r="AA94" s="10"/>
      <c r="AB94" s="10"/>
      <c r="AC94" s="10"/>
      <c r="AD94" s="10"/>
      <c r="AE94" s="10"/>
      <c r="AF94" s="10"/>
      <c r="AG94" s="10"/>
      <c r="AH94" s="84"/>
      <c r="AI94" s="89"/>
      <c r="AJ94" s="39"/>
    </row>
    <row r="95" spans="1:36" ht="30" customHeight="1" x14ac:dyDescent="0.25">
      <c r="A95" s="11"/>
      <c r="B95" s="13" t="s">
        <v>116</v>
      </c>
      <c r="C95" s="166" t="s">
        <v>19</v>
      </c>
      <c r="D95" s="137">
        <v>28.87</v>
      </c>
      <c r="E95" s="137">
        <v>30.4</v>
      </c>
      <c r="F95" s="137">
        <v>33.700000000000003</v>
      </c>
      <c r="G95" s="137">
        <v>37.299999999999997</v>
      </c>
      <c r="H95" s="137">
        <v>38.799999999999997</v>
      </c>
      <c r="I95" s="137">
        <v>42.1</v>
      </c>
      <c r="J95" s="137">
        <v>45</v>
      </c>
      <c r="K95" s="61">
        <v>50</v>
      </c>
      <c r="L95" s="61">
        <v>55</v>
      </c>
      <c r="M95" s="9">
        <v>55.5</v>
      </c>
      <c r="N95" s="9">
        <v>56</v>
      </c>
      <c r="O95" s="9">
        <v>56.5</v>
      </c>
      <c r="P95" s="9">
        <v>57</v>
      </c>
      <c r="Q95" s="9">
        <v>57</v>
      </c>
      <c r="R95" s="9">
        <v>67</v>
      </c>
      <c r="S95" s="9">
        <v>67.7</v>
      </c>
      <c r="T95" s="9">
        <v>68.400000000000006</v>
      </c>
      <c r="U95" s="9">
        <v>69.2</v>
      </c>
      <c r="V95" s="9">
        <v>70</v>
      </c>
      <c r="W95" s="27"/>
      <c r="X95" s="27"/>
      <c r="Y95" s="27"/>
      <c r="Z95" s="10"/>
      <c r="AA95" s="10"/>
      <c r="AB95" s="10"/>
      <c r="AC95" s="10"/>
      <c r="AD95" s="10"/>
      <c r="AE95" s="10"/>
      <c r="AF95" s="10"/>
      <c r="AG95" s="10"/>
      <c r="AH95" s="84"/>
      <c r="AI95" s="92">
        <f>V95/D95*100</f>
        <v>242.46622791825425</v>
      </c>
      <c r="AJ95" s="39"/>
    </row>
    <row r="96" spans="1:36" ht="24.75" customHeight="1" x14ac:dyDescent="0.25">
      <c r="A96" s="11"/>
      <c r="B96" s="13" t="s">
        <v>117</v>
      </c>
      <c r="C96" s="167"/>
      <c r="D96" s="138"/>
      <c r="E96" s="138"/>
      <c r="F96" s="138"/>
      <c r="G96" s="138"/>
      <c r="H96" s="138"/>
      <c r="I96" s="138"/>
      <c r="J96" s="138"/>
      <c r="K96" s="9">
        <v>50.5</v>
      </c>
      <c r="L96" s="9">
        <v>55.5</v>
      </c>
      <c r="M96" s="9">
        <v>57</v>
      </c>
      <c r="N96" s="9">
        <v>60</v>
      </c>
      <c r="O96" s="9">
        <v>62</v>
      </c>
      <c r="P96" s="9">
        <v>65</v>
      </c>
      <c r="Q96" s="9">
        <v>65.5</v>
      </c>
      <c r="R96" s="9">
        <v>67.5</v>
      </c>
      <c r="S96" s="9">
        <v>68</v>
      </c>
      <c r="T96" s="9">
        <v>68.599999999999994</v>
      </c>
      <c r="U96" s="9">
        <v>69.5</v>
      </c>
      <c r="V96" s="9">
        <v>71</v>
      </c>
      <c r="W96" s="27"/>
      <c r="X96" s="27"/>
      <c r="Y96" s="27"/>
      <c r="Z96" s="10"/>
      <c r="AA96" s="10"/>
      <c r="AB96" s="10"/>
      <c r="AC96" s="10"/>
      <c r="AD96" s="10"/>
      <c r="AE96" s="10"/>
      <c r="AF96" s="10"/>
      <c r="AG96" s="10"/>
      <c r="AH96" s="84"/>
      <c r="AI96" s="92">
        <f>V96/D95*100</f>
        <v>245.93003117422933</v>
      </c>
      <c r="AJ96" s="39"/>
    </row>
    <row r="97" spans="1:36" ht="24.75" customHeight="1" x14ac:dyDescent="0.25">
      <c r="A97" s="11"/>
      <c r="B97" s="13" t="s">
        <v>118</v>
      </c>
      <c r="C97" s="168"/>
      <c r="D97" s="142"/>
      <c r="E97" s="142"/>
      <c r="F97" s="142"/>
      <c r="G97" s="142"/>
      <c r="H97" s="142"/>
      <c r="I97" s="142"/>
      <c r="J97" s="142"/>
      <c r="K97" s="9">
        <v>50.7</v>
      </c>
      <c r="L97" s="9">
        <v>55.7</v>
      </c>
      <c r="M97" s="9">
        <v>57.5</v>
      </c>
      <c r="N97" s="9">
        <v>61</v>
      </c>
      <c r="O97" s="9">
        <v>63</v>
      </c>
      <c r="P97" s="9">
        <v>67</v>
      </c>
      <c r="Q97" s="9">
        <v>58</v>
      </c>
      <c r="R97" s="9">
        <v>68</v>
      </c>
      <c r="S97" s="9">
        <v>69</v>
      </c>
      <c r="T97" s="9">
        <v>69.5</v>
      </c>
      <c r="U97" s="9">
        <v>69.8</v>
      </c>
      <c r="V97" s="9">
        <v>72</v>
      </c>
      <c r="W97" s="27"/>
      <c r="X97" s="27"/>
      <c r="Y97" s="27"/>
      <c r="Z97" s="10"/>
      <c r="AA97" s="10"/>
      <c r="AB97" s="10"/>
      <c r="AC97" s="10"/>
      <c r="AD97" s="10"/>
      <c r="AE97" s="10"/>
      <c r="AF97" s="10"/>
      <c r="AG97" s="10"/>
      <c r="AH97" s="84"/>
      <c r="AI97" s="92">
        <f>V97/D95*100</f>
        <v>249.39383443020438</v>
      </c>
      <c r="AJ97" s="39"/>
    </row>
    <row r="98" spans="1:36" ht="45" customHeight="1" x14ac:dyDescent="0.25">
      <c r="A98" s="11"/>
      <c r="B98" s="40" t="s">
        <v>37</v>
      </c>
      <c r="C98" s="5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28"/>
      <c r="X98" s="28"/>
      <c r="Y98" s="28"/>
      <c r="Z98" s="9"/>
      <c r="AA98" s="9"/>
      <c r="AB98" s="9"/>
      <c r="AC98" s="9"/>
      <c r="AD98" s="9"/>
      <c r="AE98" s="9"/>
      <c r="AF98" s="9"/>
      <c r="AG98" s="9"/>
      <c r="AH98" s="79"/>
      <c r="AI98" s="89"/>
      <c r="AJ98" s="39"/>
    </row>
    <row r="99" spans="1:36" ht="34.5" customHeight="1" x14ac:dyDescent="0.25">
      <c r="A99" s="11"/>
      <c r="B99" s="36" t="s">
        <v>116</v>
      </c>
      <c r="C99" s="166" t="s">
        <v>18</v>
      </c>
      <c r="D99" s="137">
        <v>31.3</v>
      </c>
      <c r="E99" s="137">
        <v>31.3</v>
      </c>
      <c r="F99" s="137">
        <v>31.3</v>
      </c>
      <c r="G99" s="137">
        <v>31</v>
      </c>
      <c r="H99" s="137">
        <v>31.2</v>
      </c>
      <c r="I99" s="137">
        <v>31.33</v>
      </c>
      <c r="J99" s="137">
        <v>31.4</v>
      </c>
      <c r="K99" s="9">
        <v>31.5</v>
      </c>
      <c r="L99" s="9">
        <v>31.5</v>
      </c>
      <c r="M99" s="9">
        <v>32</v>
      </c>
      <c r="N99" s="9">
        <v>32.5</v>
      </c>
      <c r="O99" s="9">
        <v>33</v>
      </c>
      <c r="P99" s="9">
        <v>33.5</v>
      </c>
      <c r="Q99" s="9">
        <v>33.5</v>
      </c>
      <c r="R99" s="9">
        <v>34</v>
      </c>
      <c r="S99" s="9">
        <v>34.5</v>
      </c>
      <c r="T99" s="9">
        <v>35</v>
      </c>
      <c r="U99" s="9">
        <v>35.5</v>
      </c>
      <c r="V99" s="9">
        <v>36</v>
      </c>
      <c r="W99" s="28"/>
      <c r="X99" s="28"/>
      <c r="Y99" s="28"/>
      <c r="Z99" s="9"/>
      <c r="AA99" s="9"/>
      <c r="AB99" s="9"/>
      <c r="AC99" s="9"/>
      <c r="AD99" s="9"/>
      <c r="AE99" s="9"/>
      <c r="AF99" s="9"/>
      <c r="AG99" s="9"/>
      <c r="AH99" s="79"/>
      <c r="AI99" s="92">
        <f>V99/D99*100</f>
        <v>115.01597444089458</v>
      </c>
      <c r="AJ99" s="39"/>
    </row>
    <row r="100" spans="1:36" ht="24" customHeight="1" x14ac:dyDescent="0.25">
      <c r="A100" s="11"/>
      <c r="B100" s="36" t="s">
        <v>117</v>
      </c>
      <c r="C100" s="167"/>
      <c r="D100" s="138"/>
      <c r="E100" s="138"/>
      <c r="F100" s="138"/>
      <c r="G100" s="138"/>
      <c r="H100" s="138"/>
      <c r="I100" s="138"/>
      <c r="J100" s="138"/>
      <c r="K100" s="9">
        <v>32</v>
      </c>
      <c r="L100" s="9">
        <v>32.5</v>
      </c>
      <c r="M100" s="9">
        <v>33</v>
      </c>
      <c r="N100" s="9">
        <v>33.5</v>
      </c>
      <c r="O100" s="9">
        <v>34</v>
      </c>
      <c r="P100" s="9">
        <v>34.5</v>
      </c>
      <c r="Q100" s="9">
        <v>35</v>
      </c>
      <c r="R100" s="9">
        <v>35.5</v>
      </c>
      <c r="S100" s="9">
        <v>36</v>
      </c>
      <c r="T100" s="9">
        <v>36.5</v>
      </c>
      <c r="U100" s="9">
        <v>37</v>
      </c>
      <c r="V100" s="9">
        <v>37.5</v>
      </c>
      <c r="W100" s="28"/>
      <c r="X100" s="28"/>
      <c r="Y100" s="28"/>
      <c r="Z100" s="9"/>
      <c r="AA100" s="9"/>
      <c r="AB100" s="9"/>
      <c r="AC100" s="9"/>
      <c r="AD100" s="9"/>
      <c r="AE100" s="9"/>
      <c r="AF100" s="9"/>
      <c r="AG100" s="9"/>
      <c r="AH100" s="79"/>
      <c r="AI100" s="92">
        <f>V100/D99*100</f>
        <v>119.80830670926517</v>
      </c>
      <c r="AJ100" s="39"/>
    </row>
    <row r="101" spans="1:36" ht="23.25" customHeight="1" x14ac:dyDescent="0.25">
      <c r="A101" s="11"/>
      <c r="B101" s="36" t="s">
        <v>118</v>
      </c>
      <c r="C101" s="168"/>
      <c r="D101" s="142"/>
      <c r="E101" s="142"/>
      <c r="F101" s="142"/>
      <c r="G101" s="142"/>
      <c r="H101" s="142"/>
      <c r="I101" s="142"/>
      <c r="J101" s="142"/>
      <c r="K101" s="9">
        <v>32.5</v>
      </c>
      <c r="L101" s="9">
        <v>33</v>
      </c>
      <c r="M101" s="9">
        <v>33.5</v>
      </c>
      <c r="N101" s="9">
        <v>34</v>
      </c>
      <c r="O101" s="9">
        <v>34.5</v>
      </c>
      <c r="P101" s="9">
        <v>35</v>
      </c>
      <c r="Q101" s="9">
        <v>35.5</v>
      </c>
      <c r="R101" s="9">
        <v>36</v>
      </c>
      <c r="S101" s="9">
        <v>36.5</v>
      </c>
      <c r="T101" s="9">
        <v>37</v>
      </c>
      <c r="U101" s="9">
        <v>37.5</v>
      </c>
      <c r="V101" s="9">
        <v>38</v>
      </c>
      <c r="W101" s="28"/>
      <c r="X101" s="28"/>
      <c r="Y101" s="28"/>
      <c r="Z101" s="9"/>
      <c r="AA101" s="9"/>
      <c r="AB101" s="9"/>
      <c r="AC101" s="9"/>
      <c r="AD101" s="9"/>
      <c r="AE101" s="9"/>
      <c r="AF101" s="9"/>
      <c r="AG101" s="9"/>
      <c r="AH101" s="79"/>
      <c r="AI101" s="92">
        <f>V101/D99*100</f>
        <v>121.40575079872204</v>
      </c>
      <c r="AJ101" s="39"/>
    </row>
    <row r="102" spans="1:36" ht="66" customHeight="1" x14ac:dyDescent="0.25">
      <c r="A102" s="11"/>
      <c r="B102" s="108" t="s">
        <v>38</v>
      </c>
      <c r="C102" s="5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27"/>
      <c r="X102" s="27"/>
      <c r="Y102" s="27"/>
      <c r="Z102" s="10"/>
      <c r="AA102" s="10"/>
      <c r="AB102" s="10"/>
      <c r="AC102" s="10"/>
      <c r="AD102" s="10"/>
      <c r="AE102" s="10"/>
      <c r="AF102" s="10"/>
      <c r="AG102" s="10"/>
      <c r="AH102" s="84"/>
      <c r="AI102" s="89"/>
      <c r="AJ102" s="39"/>
    </row>
    <row r="103" spans="1:36" ht="31.5" customHeight="1" x14ac:dyDescent="0.25">
      <c r="A103" s="11"/>
      <c r="B103" s="13" t="s">
        <v>116</v>
      </c>
      <c r="C103" s="166" t="s">
        <v>19</v>
      </c>
      <c r="D103" s="137">
        <v>58.5</v>
      </c>
      <c r="E103" s="137">
        <v>56</v>
      </c>
      <c r="F103" s="137">
        <v>56</v>
      </c>
      <c r="G103" s="137">
        <v>55</v>
      </c>
      <c r="H103" s="137">
        <v>55.2</v>
      </c>
      <c r="I103" s="137">
        <v>55.5</v>
      </c>
      <c r="J103" s="137">
        <v>55.8</v>
      </c>
      <c r="K103" s="61">
        <v>56</v>
      </c>
      <c r="L103" s="61">
        <v>56</v>
      </c>
      <c r="M103" s="9">
        <v>56.5</v>
      </c>
      <c r="N103" s="9">
        <v>57</v>
      </c>
      <c r="O103" s="9">
        <v>57.5</v>
      </c>
      <c r="P103" s="9">
        <v>58</v>
      </c>
      <c r="Q103" s="9">
        <v>58.1</v>
      </c>
      <c r="R103" s="9">
        <v>58.2</v>
      </c>
      <c r="S103" s="9">
        <v>58.3</v>
      </c>
      <c r="T103" s="9">
        <v>58.4</v>
      </c>
      <c r="U103" s="9">
        <v>58.5</v>
      </c>
      <c r="V103" s="9">
        <v>58.6</v>
      </c>
      <c r="W103" s="27"/>
      <c r="X103" s="27"/>
      <c r="Y103" s="27"/>
      <c r="Z103" s="10"/>
      <c r="AA103" s="10"/>
      <c r="AB103" s="10"/>
      <c r="AC103" s="10"/>
      <c r="AD103" s="10"/>
      <c r="AE103" s="10"/>
      <c r="AF103" s="10"/>
      <c r="AG103" s="10"/>
      <c r="AH103" s="84"/>
      <c r="AI103" s="92">
        <f>V103/D103*100</f>
        <v>100.17094017094017</v>
      </c>
      <c r="AJ103" s="39"/>
    </row>
    <row r="104" spans="1:36" ht="22.5" customHeight="1" x14ac:dyDescent="0.25">
      <c r="A104" s="11"/>
      <c r="B104" s="13" t="s">
        <v>117</v>
      </c>
      <c r="C104" s="167"/>
      <c r="D104" s="138"/>
      <c r="E104" s="138"/>
      <c r="F104" s="138"/>
      <c r="G104" s="138"/>
      <c r="H104" s="138"/>
      <c r="I104" s="138"/>
      <c r="J104" s="138"/>
      <c r="K104" s="9">
        <v>56.5</v>
      </c>
      <c r="L104" s="9">
        <v>56.6</v>
      </c>
      <c r="M104" s="9">
        <v>56.6</v>
      </c>
      <c r="N104" s="9">
        <v>57.1</v>
      </c>
      <c r="O104" s="9">
        <v>57.6</v>
      </c>
      <c r="P104" s="9">
        <v>58.1</v>
      </c>
      <c r="Q104" s="9">
        <v>58.2</v>
      </c>
      <c r="R104" s="9">
        <v>58.3</v>
      </c>
      <c r="S104" s="9">
        <v>58.4</v>
      </c>
      <c r="T104" s="9">
        <v>58.5</v>
      </c>
      <c r="U104" s="9">
        <v>58.6</v>
      </c>
      <c r="V104" s="9">
        <v>58.7</v>
      </c>
      <c r="W104" s="27"/>
      <c r="X104" s="27"/>
      <c r="Y104" s="27"/>
      <c r="Z104" s="10"/>
      <c r="AA104" s="10"/>
      <c r="AB104" s="10"/>
      <c r="AC104" s="10"/>
      <c r="AD104" s="10"/>
      <c r="AE104" s="10"/>
      <c r="AF104" s="10"/>
      <c r="AG104" s="10"/>
      <c r="AH104" s="84"/>
      <c r="AI104" s="92">
        <f>V104/D103*100</f>
        <v>100.34188034188034</v>
      </c>
      <c r="AJ104" s="39"/>
    </row>
    <row r="105" spans="1:36" ht="22.5" customHeight="1" x14ac:dyDescent="0.25">
      <c r="A105" s="11"/>
      <c r="B105" s="13" t="s">
        <v>118</v>
      </c>
      <c r="C105" s="168"/>
      <c r="D105" s="142"/>
      <c r="E105" s="142"/>
      <c r="F105" s="142"/>
      <c r="G105" s="142"/>
      <c r="H105" s="142"/>
      <c r="I105" s="142"/>
      <c r="J105" s="142"/>
      <c r="K105" s="9">
        <v>57</v>
      </c>
      <c r="L105" s="9">
        <v>57.1</v>
      </c>
      <c r="M105" s="9">
        <v>57.2</v>
      </c>
      <c r="N105" s="9">
        <v>57.3</v>
      </c>
      <c r="O105" s="9">
        <v>57.6</v>
      </c>
      <c r="P105" s="9">
        <v>58.1</v>
      </c>
      <c r="Q105" s="9">
        <v>60.8</v>
      </c>
      <c r="R105" s="9">
        <v>70</v>
      </c>
      <c r="S105" s="9">
        <v>70.2</v>
      </c>
      <c r="T105" s="9">
        <v>70.400000000000006</v>
      </c>
      <c r="U105" s="9">
        <v>70.599999999999994</v>
      </c>
      <c r="V105" s="9">
        <v>70.8</v>
      </c>
      <c r="W105" s="27"/>
      <c r="X105" s="27"/>
      <c r="Y105" s="27"/>
      <c r="Z105" s="10"/>
      <c r="AA105" s="10"/>
      <c r="AB105" s="10"/>
      <c r="AC105" s="10"/>
      <c r="AD105" s="10"/>
      <c r="AE105" s="10"/>
      <c r="AF105" s="10"/>
      <c r="AG105" s="10"/>
      <c r="AH105" s="84"/>
      <c r="AI105" s="92">
        <f>V105/D103*100</f>
        <v>121.02564102564102</v>
      </c>
      <c r="AJ105" s="39"/>
    </row>
    <row r="106" spans="1:36" ht="128.25" customHeight="1" x14ac:dyDescent="0.25">
      <c r="A106" s="11"/>
      <c r="B106" s="40" t="s">
        <v>122</v>
      </c>
      <c r="C106" s="5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28"/>
      <c r="X106" s="28"/>
      <c r="Y106" s="28"/>
      <c r="Z106" s="9"/>
      <c r="AA106" s="9"/>
      <c r="AB106" s="9"/>
      <c r="AC106" s="9"/>
      <c r="AD106" s="9"/>
      <c r="AE106" s="9"/>
      <c r="AF106" s="9"/>
      <c r="AG106" s="9"/>
      <c r="AH106" s="79"/>
      <c r="AI106" s="89"/>
      <c r="AJ106" s="39"/>
    </row>
    <row r="107" spans="1:36" ht="36" customHeight="1" x14ac:dyDescent="0.25">
      <c r="A107" s="11"/>
      <c r="B107" s="36" t="s">
        <v>116</v>
      </c>
      <c r="C107" s="166" t="s">
        <v>19</v>
      </c>
      <c r="D107" s="137">
        <v>24</v>
      </c>
      <c r="E107" s="137">
        <v>19.8</v>
      </c>
      <c r="F107" s="137">
        <v>20</v>
      </c>
      <c r="G107" s="137">
        <v>20</v>
      </c>
      <c r="H107" s="137">
        <v>20.5</v>
      </c>
      <c r="I107" s="137">
        <v>21.3</v>
      </c>
      <c r="J107" s="137">
        <v>19.899999999999999</v>
      </c>
      <c r="K107" s="100">
        <v>20</v>
      </c>
      <c r="L107" s="100">
        <v>20.16</v>
      </c>
      <c r="M107" s="100">
        <v>20.3</v>
      </c>
      <c r="N107" s="100">
        <v>20.5</v>
      </c>
      <c r="O107" s="100">
        <v>20.67</v>
      </c>
      <c r="P107" s="100">
        <v>20.8</v>
      </c>
      <c r="Q107" s="100">
        <v>21</v>
      </c>
      <c r="R107" s="100">
        <v>21.1</v>
      </c>
      <c r="S107" s="100">
        <v>21.3</v>
      </c>
      <c r="T107" s="100">
        <v>21.5</v>
      </c>
      <c r="U107" s="100">
        <v>21.7</v>
      </c>
      <c r="V107" s="100">
        <v>21.8</v>
      </c>
      <c r="W107" s="28"/>
      <c r="X107" s="28"/>
      <c r="Y107" s="28"/>
      <c r="Z107" s="9"/>
      <c r="AA107" s="9"/>
      <c r="AB107" s="9"/>
      <c r="AC107" s="9"/>
      <c r="AD107" s="9"/>
      <c r="AE107" s="9"/>
      <c r="AF107" s="9"/>
      <c r="AG107" s="9"/>
      <c r="AH107" s="79"/>
      <c r="AI107" s="92">
        <f>V107/D107*100</f>
        <v>90.833333333333329</v>
      </c>
      <c r="AJ107" s="39"/>
    </row>
    <row r="108" spans="1:36" ht="25.5" customHeight="1" x14ac:dyDescent="0.25">
      <c r="A108" s="11"/>
      <c r="B108" s="36" t="s">
        <v>117</v>
      </c>
      <c r="C108" s="167"/>
      <c r="D108" s="138"/>
      <c r="E108" s="138"/>
      <c r="F108" s="138"/>
      <c r="G108" s="138"/>
      <c r="H108" s="138"/>
      <c r="I108" s="138"/>
      <c r="J108" s="138"/>
      <c r="K108" s="100">
        <v>20.010000000000002</v>
      </c>
      <c r="L108" s="100">
        <v>20.190000000000001</v>
      </c>
      <c r="M108" s="100">
        <v>20.37</v>
      </c>
      <c r="N108" s="100">
        <v>20.55</v>
      </c>
      <c r="O108" s="100">
        <v>20.72</v>
      </c>
      <c r="P108" s="100">
        <v>20.9</v>
      </c>
      <c r="Q108" s="100">
        <v>21.07</v>
      </c>
      <c r="R108" s="100">
        <v>21.2</v>
      </c>
      <c r="S108" s="100">
        <v>21.4</v>
      </c>
      <c r="T108" s="100">
        <v>21.6</v>
      </c>
      <c r="U108" s="100">
        <v>21.8</v>
      </c>
      <c r="V108" s="100">
        <v>21.9</v>
      </c>
      <c r="W108" s="28"/>
      <c r="X108" s="28"/>
      <c r="Y108" s="28"/>
      <c r="Z108" s="9"/>
      <c r="AA108" s="9"/>
      <c r="AB108" s="9"/>
      <c r="AC108" s="9"/>
      <c r="AD108" s="9"/>
      <c r="AE108" s="9"/>
      <c r="AF108" s="9"/>
      <c r="AG108" s="9"/>
      <c r="AH108" s="79"/>
      <c r="AI108" s="92">
        <f>V108/D107*100</f>
        <v>91.25</v>
      </c>
      <c r="AJ108" s="39"/>
    </row>
    <row r="109" spans="1:36" ht="25.5" customHeight="1" x14ac:dyDescent="0.25">
      <c r="A109" s="11"/>
      <c r="B109" s="36" t="s">
        <v>118</v>
      </c>
      <c r="C109" s="168"/>
      <c r="D109" s="142"/>
      <c r="E109" s="142"/>
      <c r="F109" s="142"/>
      <c r="G109" s="142"/>
      <c r="H109" s="142"/>
      <c r="I109" s="142"/>
      <c r="J109" s="142"/>
      <c r="K109" s="100">
        <v>20.05</v>
      </c>
      <c r="L109" s="100">
        <v>20.2</v>
      </c>
      <c r="M109" s="100">
        <v>20.399999999999999</v>
      </c>
      <c r="N109" s="100">
        <v>20.6</v>
      </c>
      <c r="O109" s="100">
        <v>20.77</v>
      </c>
      <c r="P109" s="100">
        <v>20.96</v>
      </c>
      <c r="Q109" s="100">
        <v>21.14</v>
      </c>
      <c r="R109" s="100">
        <v>21.3</v>
      </c>
      <c r="S109" s="100">
        <v>21.5</v>
      </c>
      <c r="T109" s="100">
        <v>21.7</v>
      </c>
      <c r="U109" s="100">
        <v>21.9</v>
      </c>
      <c r="V109" s="100">
        <v>22.15</v>
      </c>
      <c r="W109" s="28"/>
      <c r="X109" s="28"/>
      <c r="Y109" s="28"/>
      <c r="Z109" s="9"/>
      <c r="AA109" s="9"/>
      <c r="AB109" s="9"/>
      <c r="AC109" s="9"/>
      <c r="AD109" s="9"/>
      <c r="AE109" s="9"/>
      <c r="AF109" s="9"/>
      <c r="AG109" s="9"/>
      <c r="AH109" s="79"/>
      <c r="AI109" s="92">
        <f>V109/D107*100</f>
        <v>92.291666666666657</v>
      </c>
      <c r="AJ109" s="39"/>
    </row>
    <row r="110" spans="1:36" ht="29.25" customHeight="1" x14ac:dyDescent="0.25">
      <c r="A110" s="11" t="s">
        <v>74</v>
      </c>
      <c r="B110" s="161" t="s">
        <v>27</v>
      </c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1"/>
      <c r="AA110" s="161"/>
      <c r="AB110" s="161"/>
      <c r="AC110" s="161"/>
      <c r="AD110" s="161"/>
      <c r="AE110" s="161"/>
      <c r="AF110" s="161"/>
      <c r="AG110" s="161"/>
      <c r="AH110" s="162"/>
      <c r="AI110" s="89"/>
      <c r="AJ110" s="39"/>
    </row>
    <row r="111" spans="1:36" ht="77.25" customHeight="1" x14ac:dyDescent="0.25">
      <c r="A111" s="11"/>
      <c r="B111" s="40" t="s">
        <v>85</v>
      </c>
      <c r="C111" s="5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29"/>
      <c r="X111" s="29"/>
      <c r="Y111" s="29"/>
      <c r="Z111" s="12"/>
      <c r="AA111" s="12"/>
      <c r="AB111" s="12"/>
      <c r="AC111" s="12"/>
      <c r="AD111" s="12"/>
      <c r="AE111" s="12"/>
      <c r="AF111" s="12"/>
      <c r="AG111" s="12"/>
      <c r="AH111" s="83"/>
      <c r="AI111" s="89"/>
      <c r="AJ111" s="39"/>
    </row>
    <row r="112" spans="1:36" ht="31.5" customHeight="1" x14ac:dyDescent="0.25">
      <c r="A112" s="11"/>
      <c r="B112" s="36" t="s">
        <v>116</v>
      </c>
      <c r="C112" s="166" t="s">
        <v>19</v>
      </c>
      <c r="D112" s="123">
        <v>100</v>
      </c>
      <c r="E112" s="123">
        <v>100</v>
      </c>
      <c r="F112" s="123">
        <v>100</v>
      </c>
      <c r="G112" s="123">
        <v>100</v>
      </c>
      <c r="H112" s="123">
        <v>100</v>
      </c>
      <c r="I112" s="123">
        <v>100</v>
      </c>
      <c r="J112" s="123">
        <v>100</v>
      </c>
      <c r="K112" s="12">
        <v>95.4</v>
      </c>
      <c r="L112" s="12">
        <v>95.4</v>
      </c>
      <c r="M112" s="12">
        <v>95.4</v>
      </c>
      <c r="N112" s="12">
        <v>95.4</v>
      </c>
      <c r="O112" s="12">
        <v>95.4</v>
      </c>
      <c r="P112" s="12">
        <v>95.4</v>
      </c>
      <c r="Q112" s="12">
        <v>95.4</v>
      </c>
      <c r="R112" s="12">
        <v>95.4</v>
      </c>
      <c r="S112" s="12">
        <v>95.4</v>
      </c>
      <c r="T112" s="12">
        <v>95.4</v>
      </c>
      <c r="U112" s="12">
        <v>95.4</v>
      </c>
      <c r="V112" s="12">
        <v>95.4</v>
      </c>
      <c r="W112" s="29"/>
      <c r="X112" s="29"/>
      <c r="Y112" s="29"/>
      <c r="Z112" s="12"/>
      <c r="AA112" s="12"/>
      <c r="AB112" s="12"/>
      <c r="AC112" s="12"/>
      <c r="AD112" s="12"/>
      <c r="AE112" s="12"/>
      <c r="AF112" s="12"/>
      <c r="AG112" s="12"/>
      <c r="AH112" s="83"/>
      <c r="AI112" s="89">
        <f>V112/D112*100</f>
        <v>95.4</v>
      </c>
      <c r="AJ112" s="39"/>
    </row>
    <row r="113" spans="1:36" ht="21.75" customHeight="1" x14ac:dyDescent="0.25">
      <c r="A113" s="11"/>
      <c r="B113" s="36" t="s">
        <v>117</v>
      </c>
      <c r="C113" s="167"/>
      <c r="D113" s="124"/>
      <c r="E113" s="124"/>
      <c r="F113" s="124"/>
      <c r="G113" s="124"/>
      <c r="H113" s="124"/>
      <c r="I113" s="124"/>
      <c r="J113" s="124"/>
      <c r="K113" s="12">
        <v>97.7</v>
      </c>
      <c r="L113" s="12">
        <v>97.7</v>
      </c>
      <c r="M113" s="12">
        <v>97.7</v>
      </c>
      <c r="N113" s="12">
        <v>97.7</v>
      </c>
      <c r="O113" s="12">
        <v>97.7</v>
      </c>
      <c r="P113" s="12">
        <v>97.7</v>
      </c>
      <c r="Q113" s="12">
        <v>97.7</v>
      </c>
      <c r="R113" s="12">
        <v>97.7</v>
      </c>
      <c r="S113" s="12">
        <v>97.7</v>
      </c>
      <c r="T113" s="12">
        <v>97.7</v>
      </c>
      <c r="U113" s="12">
        <v>97.7</v>
      </c>
      <c r="V113" s="12">
        <v>97.7</v>
      </c>
      <c r="W113" s="29"/>
      <c r="X113" s="29"/>
      <c r="Y113" s="29"/>
      <c r="Z113" s="12"/>
      <c r="AA113" s="12"/>
      <c r="AB113" s="12"/>
      <c r="AC113" s="12"/>
      <c r="AD113" s="12"/>
      <c r="AE113" s="12"/>
      <c r="AF113" s="12"/>
      <c r="AG113" s="12"/>
      <c r="AH113" s="83"/>
      <c r="AI113" s="89">
        <f>V113/D112*100</f>
        <v>97.7</v>
      </c>
      <c r="AJ113" s="39"/>
    </row>
    <row r="114" spans="1:36" ht="21.75" customHeight="1" x14ac:dyDescent="0.25">
      <c r="A114" s="11"/>
      <c r="B114" s="36" t="s">
        <v>118</v>
      </c>
      <c r="C114" s="168"/>
      <c r="D114" s="125"/>
      <c r="E114" s="125"/>
      <c r="F114" s="125"/>
      <c r="G114" s="125"/>
      <c r="H114" s="125"/>
      <c r="I114" s="125"/>
      <c r="J114" s="125"/>
      <c r="K114" s="12">
        <v>100</v>
      </c>
      <c r="L114" s="12">
        <v>100</v>
      </c>
      <c r="M114" s="12">
        <v>100</v>
      </c>
      <c r="N114" s="12">
        <v>100</v>
      </c>
      <c r="O114" s="12">
        <v>100</v>
      </c>
      <c r="P114" s="12">
        <v>100</v>
      </c>
      <c r="Q114" s="12">
        <v>100</v>
      </c>
      <c r="R114" s="12">
        <v>100</v>
      </c>
      <c r="S114" s="12">
        <v>100</v>
      </c>
      <c r="T114" s="12">
        <v>100</v>
      </c>
      <c r="U114" s="12">
        <v>100</v>
      </c>
      <c r="V114" s="12">
        <v>100</v>
      </c>
      <c r="W114" s="29"/>
      <c r="X114" s="29"/>
      <c r="Y114" s="29"/>
      <c r="Z114" s="12"/>
      <c r="AA114" s="12"/>
      <c r="AB114" s="12"/>
      <c r="AC114" s="12"/>
      <c r="AD114" s="12"/>
      <c r="AE114" s="12"/>
      <c r="AF114" s="12"/>
      <c r="AG114" s="12"/>
      <c r="AH114" s="83"/>
      <c r="AI114" s="89">
        <f>V114/D112*100</f>
        <v>100</v>
      </c>
      <c r="AJ114" s="39"/>
    </row>
    <row r="115" spans="1:36" ht="93" customHeight="1" x14ac:dyDescent="0.25">
      <c r="A115" s="11"/>
      <c r="B115" s="40" t="s">
        <v>86</v>
      </c>
      <c r="C115" s="5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29"/>
      <c r="X115" s="29"/>
      <c r="Y115" s="29"/>
      <c r="Z115" s="12"/>
      <c r="AA115" s="12"/>
      <c r="AB115" s="12"/>
      <c r="AC115" s="12"/>
      <c r="AD115" s="12"/>
      <c r="AE115" s="12"/>
      <c r="AF115" s="12"/>
      <c r="AG115" s="12"/>
      <c r="AH115" s="83"/>
      <c r="AI115" s="89"/>
      <c r="AJ115" s="39"/>
    </row>
    <row r="116" spans="1:36" ht="32.25" customHeight="1" x14ac:dyDescent="0.25">
      <c r="A116" s="11"/>
      <c r="B116" s="36" t="s">
        <v>116</v>
      </c>
      <c r="C116" s="166" t="s">
        <v>19</v>
      </c>
      <c r="D116" s="123" t="s">
        <v>75</v>
      </c>
      <c r="E116" s="123" t="s">
        <v>75</v>
      </c>
      <c r="F116" s="123" t="s">
        <v>75</v>
      </c>
      <c r="G116" s="123">
        <v>100</v>
      </c>
      <c r="H116" s="123">
        <v>100</v>
      </c>
      <c r="I116" s="123">
        <v>100</v>
      </c>
      <c r="J116" s="123">
        <v>100</v>
      </c>
      <c r="K116" s="109">
        <v>90.1</v>
      </c>
      <c r="L116" s="109">
        <v>90.1</v>
      </c>
      <c r="M116" s="109">
        <v>90.1</v>
      </c>
      <c r="N116" s="109">
        <v>90.1</v>
      </c>
      <c r="O116" s="109">
        <v>90.1</v>
      </c>
      <c r="P116" s="109">
        <v>90.1</v>
      </c>
      <c r="Q116" s="109">
        <v>90.2</v>
      </c>
      <c r="R116" s="109">
        <v>90.2</v>
      </c>
      <c r="S116" s="109">
        <v>90.2</v>
      </c>
      <c r="T116" s="109">
        <v>90.2</v>
      </c>
      <c r="U116" s="109">
        <v>90.2</v>
      </c>
      <c r="V116" s="109">
        <v>90.3</v>
      </c>
      <c r="W116" s="29"/>
      <c r="X116" s="29"/>
      <c r="Y116" s="29"/>
      <c r="Z116" s="12"/>
      <c r="AA116" s="12"/>
      <c r="AB116" s="12"/>
      <c r="AC116" s="12"/>
      <c r="AD116" s="12"/>
      <c r="AE116" s="12"/>
      <c r="AF116" s="12"/>
      <c r="AG116" s="12"/>
      <c r="AH116" s="83"/>
      <c r="AI116" s="89">
        <f>V116/G116*100</f>
        <v>90.3</v>
      </c>
      <c r="AJ116" s="139" t="s">
        <v>140</v>
      </c>
    </row>
    <row r="117" spans="1:36" ht="30" customHeight="1" x14ac:dyDescent="0.25">
      <c r="A117" s="11"/>
      <c r="B117" s="36" t="s">
        <v>117</v>
      </c>
      <c r="C117" s="167"/>
      <c r="D117" s="124"/>
      <c r="E117" s="124"/>
      <c r="F117" s="124"/>
      <c r="G117" s="124"/>
      <c r="H117" s="124"/>
      <c r="I117" s="124"/>
      <c r="J117" s="124"/>
      <c r="K117" s="109">
        <v>95.1</v>
      </c>
      <c r="L117" s="109">
        <v>95.1</v>
      </c>
      <c r="M117" s="109">
        <v>95.1</v>
      </c>
      <c r="N117" s="109">
        <v>95.1</v>
      </c>
      <c r="O117" s="109">
        <v>95.1</v>
      </c>
      <c r="P117" s="109">
        <v>95.1</v>
      </c>
      <c r="Q117" s="109">
        <v>95.2</v>
      </c>
      <c r="R117" s="109">
        <v>95.2</v>
      </c>
      <c r="S117" s="109">
        <v>95.2</v>
      </c>
      <c r="T117" s="109">
        <v>95.2</v>
      </c>
      <c r="U117" s="109">
        <v>95.2</v>
      </c>
      <c r="V117" s="109">
        <v>95.3</v>
      </c>
      <c r="W117" s="29"/>
      <c r="X117" s="29"/>
      <c r="Y117" s="29"/>
      <c r="Z117" s="12"/>
      <c r="AA117" s="12"/>
      <c r="AB117" s="12"/>
      <c r="AC117" s="12"/>
      <c r="AD117" s="12"/>
      <c r="AE117" s="12"/>
      <c r="AF117" s="12"/>
      <c r="AG117" s="12"/>
      <c r="AH117" s="83"/>
      <c r="AI117" s="89">
        <f>V117/G116*100</f>
        <v>95.3</v>
      </c>
      <c r="AJ117" s="140"/>
    </row>
    <row r="118" spans="1:36" ht="26.25" customHeight="1" x14ac:dyDescent="0.25">
      <c r="A118" s="11"/>
      <c r="B118" s="36" t="s">
        <v>118</v>
      </c>
      <c r="C118" s="168"/>
      <c r="D118" s="125"/>
      <c r="E118" s="125"/>
      <c r="F118" s="125"/>
      <c r="G118" s="125"/>
      <c r="H118" s="125"/>
      <c r="I118" s="125"/>
      <c r="J118" s="125"/>
      <c r="K118" s="109">
        <v>100</v>
      </c>
      <c r="L118" s="109">
        <v>100</v>
      </c>
      <c r="M118" s="109">
        <v>100</v>
      </c>
      <c r="N118" s="109">
        <v>100</v>
      </c>
      <c r="O118" s="109">
        <v>100</v>
      </c>
      <c r="P118" s="109">
        <v>100</v>
      </c>
      <c r="Q118" s="109">
        <v>100</v>
      </c>
      <c r="R118" s="109">
        <v>100</v>
      </c>
      <c r="S118" s="109">
        <v>100</v>
      </c>
      <c r="T118" s="109">
        <v>100</v>
      </c>
      <c r="U118" s="109">
        <v>100</v>
      </c>
      <c r="V118" s="109">
        <v>100</v>
      </c>
      <c r="W118" s="29"/>
      <c r="X118" s="29"/>
      <c r="Y118" s="29"/>
      <c r="Z118" s="12"/>
      <c r="AA118" s="12"/>
      <c r="AB118" s="12"/>
      <c r="AC118" s="12"/>
      <c r="AD118" s="12"/>
      <c r="AE118" s="12"/>
      <c r="AF118" s="12"/>
      <c r="AG118" s="12"/>
      <c r="AH118" s="83"/>
      <c r="AI118" s="89">
        <f>V118/G116*100</f>
        <v>100</v>
      </c>
      <c r="AJ118" s="141"/>
    </row>
    <row r="119" spans="1:36" ht="156" customHeight="1" x14ac:dyDescent="0.25">
      <c r="A119" s="11"/>
      <c r="B119" s="40" t="s">
        <v>93</v>
      </c>
      <c r="C119" s="5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27"/>
      <c r="X119" s="27"/>
      <c r="Y119" s="27"/>
      <c r="Z119" s="10"/>
      <c r="AA119" s="10"/>
      <c r="AB119" s="10"/>
      <c r="AC119" s="10"/>
      <c r="AD119" s="10"/>
      <c r="AE119" s="10"/>
      <c r="AF119" s="10"/>
      <c r="AG119" s="10"/>
      <c r="AH119" s="84"/>
      <c r="AI119" s="89"/>
      <c r="AJ119" s="39"/>
    </row>
    <row r="120" spans="1:36" ht="35.25" customHeight="1" x14ac:dyDescent="0.25">
      <c r="A120" s="11"/>
      <c r="B120" s="16" t="s">
        <v>123</v>
      </c>
      <c r="C120" s="166" t="s">
        <v>19</v>
      </c>
      <c r="D120" s="152">
        <v>68.099999999999994</v>
      </c>
      <c r="E120" s="152">
        <v>65.5</v>
      </c>
      <c r="F120" s="152">
        <v>70.2</v>
      </c>
      <c r="G120" s="177">
        <v>75.3</v>
      </c>
      <c r="H120" s="177">
        <v>76</v>
      </c>
      <c r="I120" s="177">
        <v>80.099999999999994</v>
      </c>
      <c r="J120" s="177">
        <v>64.3</v>
      </c>
      <c r="K120" s="110">
        <v>64</v>
      </c>
      <c r="L120" s="110">
        <v>64.3</v>
      </c>
      <c r="M120" s="110">
        <v>64.599999999999994</v>
      </c>
      <c r="N120" s="110">
        <v>64.900000000000006</v>
      </c>
      <c r="O120" s="110">
        <v>65.2</v>
      </c>
      <c r="P120" s="110">
        <v>65.5</v>
      </c>
      <c r="Q120" s="110">
        <v>65.8</v>
      </c>
      <c r="R120" s="110">
        <v>66.099999999999994</v>
      </c>
      <c r="S120" s="110">
        <v>66.400000000000006</v>
      </c>
      <c r="T120" s="110">
        <v>66.7</v>
      </c>
      <c r="U120" s="110">
        <v>67</v>
      </c>
      <c r="V120" s="110">
        <v>67.3</v>
      </c>
      <c r="W120" s="32"/>
      <c r="X120" s="32"/>
      <c r="Y120" s="32"/>
      <c r="Z120" s="17"/>
      <c r="AA120" s="17"/>
      <c r="AB120" s="17"/>
      <c r="AC120" s="17"/>
      <c r="AD120" s="17"/>
      <c r="AE120" s="17"/>
      <c r="AF120" s="17"/>
      <c r="AG120" s="17"/>
      <c r="AH120" s="85"/>
      <c r="AI120" s="92">
        <f>V120/D120*100</f>
        <v>98.825256975036709</v>
      </c>
      <c r="AJ120" s="39"/>
    </row>
    <row r="121" spans="1:36" ht="24.75" customHeight="1" x14ac:dyDescent="0.25">
      <c r="A121" s="11"/>
      <c r="B121" s="49" t="s">
        <v>117</v>
      </c>
      <c r="C121" s="167"/>
      <c r="D121" s="153"/>
      <c r="E121" s="153"/>
      <c r="F121" s="153"/>
      <c r="G121" s="178"/>
      <c r="H121" s="178"/>
      <c r="I121" s="178"/>
      <c r="J121" s="178"/>
      <c r="K121" s="110">
        <v>65</v>
      </c>
      <c r="L121" s="110">
        <v>65.3</v>
      </c>
      <c r="M121" s="110">
        <v>65.599999999999994</v>
      </c>
      <c r="N121" s="110">
        <v>65.900000000000006</v>
      </c>
      <c r="O121" s="110">
        <v>66.2</v>
      </c>
      <c r="P121" s="110">
        <v>66.5</v>
      </c>
      <c r="Q121" s="110">
        <v>66.8</v>
      </c>
      <c r="R121" s="110">
        <v>67.099999999999994</v>
      </c>
      <c r="S121" s="110">
        <v>67.400000000000006</v>
      </c>
      <c r="T121" s="110">
        <v>67.7</v>
      </c>
      <c r="U121" s="110">
        <v>68</v>
      </c>
      <c r="V121" s="110">
        <v>68.3</v>
      </c>
      <c r="W121" s="32"/>
      <c r="X121" s="32"/>
      <c r="Y121" s="32"/>
      <c r="Z121" s="17"/>
      <c r="AA121" s="17"/>
      <c r="AB121" s="17"/>
      <c r="AC121" s="17"/>
      <c r="AD121" s="17"/>
      <c r="AE121" s="17"/>
      <c r="AF121" s="17"/>
      <c r="AG121" s="17"/>
      <c r="AH121" s="85"/>
      <c r="AI121" s="92">
        <f>V121/D120*100</f>
        <v>100.29368575624082</v>
      </c>
      <c r="AJ121" s="39"/>
    </row>
    <row r="122" spans="1:36" ht="27" customHeight="1" x14ac:dyDescent="0.25">
      <c r="A122" s="11"/>
      <c r="B122" s="49" t="s">
        <v>118</v>
      </c>
      <c r="C122" s="168"/>
      <c r="D122" s="154"/>
      <c r="E122" s="154"/>
      <c r="F122" s="154"/>
      <c r="G122" s="179"/>
      <c r="H122" s="179"/>
      <c r="I122" s="179"/>
      <c r="J122" s="179"/>
      <c r="K122" s="110">
        <v>66</v>
      </c>
      <c r="L122" s="110">
        <v>66.3</v>
      </c>
      <c r="M122" s="110">
        <v>66.599999999999994</v>
      </c>
      <c r="N122" s="110">
        <v>66.900000000000006</v>
      </c>
      <c r="O122" s="110">
        <v>67.2</v>
      </c>
      <c r="P122" s="110">
        <v>67.5</v>
      </c>
      <c r="Q122" s="110">
        <v>67.8</v>
      </c>
      <c r="R122" s="110">
        <v>68.099999999999994</v>
      </c>
      <c r="S122" s="110">
        <v>68.400000000000006</v>
      </c>
      <c r="T122" s="110">
        <v>68.7</v>
      </c>
      <c r="U122" s="110">
        <v>69</v>
      </c>
      <c r="V122" s="110">
        <v>69.3</v>
      </c>
      <c r="W122" s="32"/>
      <c r="X122" s="32"/>
      <c r="Y122" s="32"/>
      <c r="Z122" s="17"/>
      <c r="AA122" s="17"/>
      <c r="AB122" s="17"/>
      <c r="AC122" s="17"/>
      <c r="AD122" s="17"/>
      <c r="AE122" s="17"/>
      <c r="AF122" s="17"/>
      <c r="AG122" s="17"/>
      <c r="AH122" s="85"/>
      <c r="AI122" s="92">
        <f>V122/D120*100</f>
        <v>101.76211453744494</v>
      </c>
      <c r="AJ122" s="39"/>
    </row>
    <row r="123" spans="1:36" ht="91.5" customHeight="1" x14ac:dyDescent="0.25">
      <c r="A123" s="11"/>
      <c r="B123" s="40" t="s">
        <v>87</v>
      </c>
      <c r="C123" s="5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27"/>
      <c r="X123" s="27"/>
      <c r="Y123" s="27"/>
      <c r="Z123" s="10"/>
      <c r="AA123" s="10"/>
      <c r="AB123" s="10"/>
      <c r="AC123" s="10"/>
      <c r="AD123" s="10"/>
      <c r="AE123" s="10"/>
      <c r="AF123" s="10"/>
      <c r="AG123" s="10"/>
      <c r="AH123" s="84"/>
      <c r="AI123" s="89"/>
      <c r="AJ123" s="39"/>
    </row>
    <row r="124" spans="1:36" ht="33.75" customHeight="1" x14ac:dyDescent="0.25">
      <c r="A124" s="11"/>
      <c r="B124" s="40" t="s">
        <v>88</v>
      </c>
      <c r="C124" s="16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27"/>
      <c r="X124" s="27"/>
      <c r="Y124" s="27"/>
      <c r="Z124" s="10"/>
      <c r="AA124" s="10"/>
      <c r="AB124" s="10"/>
      <c r="AC124" s="10"/>
      <c r="AD124" s="10"/>
      <c r="AE124" s="10"/>
      <c r="AF124" s="10"/>
      <c r="AG124" s="10"/>
      <c r="AH124" s="84"/>
      <c r="AI124" s="89"/>
      <c r="AJ124" s="39"/>
    </row>
    <row r="125" spans="1:36" ht="30" customHeight="1" x14ac:dyDescent="0.25">
      <c r="A125" s="11"/>
      <c r="B125" s="16" t="s">
        <v>123</v>
      </c>
      <c r="C125" s="129" t="s">
        <v>19</v>
      </c>
      <c r="D125" s="152">
        <v>98.8</v>
      </c>
      <c r="E125" s="152">
        <v>98.5</v>
      </c>
      <c r="F125" s="152">
        <v>99.2</v>
      </c>
      <c r="G125" s="152">
        <v>99.6</v>
      </c>
      <c r="H125" s="152">
        <v>98.65</v>
      </c>
      <c r="I125" s="152">
        <v>99.7</v>
      </c>
      <c r="J125" s="152">
        <v>98.94</v>
      </c>
      <c r="K125" s="111">
        <v>98.1</v>
      </c>
      <c r="L125" s="111">
        <v>98.2</v>
      </c>
      <c r="M125" s="111">
        <v>98.3</v>
      </c>
      <c r="N125" s="111">
        <v>98.4</v>
      </c>
      <c r="O125" s="111">
        <v>98.5</v>
      </c>
      <c r="P125" s="111">
        <v>98.6</v>
      </c>
      <c r="Q125" s="111">
        <v>98.7</v>
      </c>
      <c r="R125" s="111">
        <v>98.800000000000097</v>
      </c>
      <c r="S125" s="111">
        <v>98.900000000000105</v>
      </c>
      <c r="T125" s="111">
        <v>99.000000000000099</v>
      </c>
      <c r="U125" s="111">
        <v>99.100000000000094</v>
      </c>
      <c r="V125" s="111">
        <v>99.200000000000102</v>
      </c>
      <c r="W125" s="27"/>
      <c r="X125" s="27"/>
      <c r="Y125" s="27"/>
      <c r="Z125" s="10"/>
      <c r="AA125" s="10"/>
      <c r="AB125" s="10"/>
      <c r="AC125" s="10"/>
      <c r="AD125" s="10"/>
      <c r="AE125" s="10"/>
      <c r="AF125" s="10"/>
      <c r="AG125" s="10"/>
      <c r="AH125" s="84"/>
      <c r="AI125" s="92">
        <f>V125/D125*100</f>
        <v>100.40485829959525</v>
      </c>
      <c r="AJ125" s="39"/>
    </row>
    <row r="126" spans="1:36" ht="24.75" customHeight="1" x14ac:dyDescent="0.25">
      <c r="A126" s="11"/>
      <c r="B126" s="16" t="s">
        <v>117</v>
      </c>
      <c r="C126" s="130"/>
      <c r="D126" s="153"/>
      <c r="E126" s="153"/>
      <c r="F126" s="153"/>
      <c r="G126" s="153"/>
      <c r="H126" s="153"/>
      <c r="I126" s="153"/>
      <c r="J126" s="153"/>
      <c r="K126" s="111">
        <v>99</v>
      </c>
      <c r="L126" s="111">
        <v>99.05</v>
      </c>
      <c r="M126" s="111">
        <v>99.1</v>
      </c>
      <c r="N126" s="111">
        <v>99.15</v>
      </c>
      <c r="O126" s="111">
        <v>99.2</v>
      </c>
      <c r="P126" s="111">
        <v>99.25</v>
      </c>
      <c r="Q126" s="111">
        <v>99.3</v>
      </c>
      <c r="R126" s="111">
        <v>99.35</v>
      </c>
      <c r="S126" s="111">
        <v>99.4</v>
      </c>
      <c r="T126" s="111">
        <v>99.45</v>
      </c>
      <c r="U126" s="111">
        <v>99.5</v>
      </c>
      <c r="V126" s="111">
        <v>99.55</v>
      </c>
      <c r="W126" s="27"/>
      <c r="X126" s="27"/>
      <c r="Y126" s="27"/>
      <c r="Z126" s="10"/>
      <c r="AA126" s="10"/>
      <c r="AB126" s="10"/>
      <c r="AC126" s="10"/>
      <c r="AD126" s="10"/>
      <c r="AE126" s="10"/>
      <c r="AF126" s="10"/>
      <c r="AG126" s="10"/>
      <c r="AH126" s="84"/>
      <c r="AI126" s="92">
        <f>V126/D125*100</f>
        <v>100.75910931174089</v>
      </c>
      <c r="AJ126" s="39"/>
    </row>
    <row r="127" spans="1:36" ht="22.5" customHeight="1" x14ac:dyDescent="0.25">
      <c r="A127" s="11"/>
      <c r="B127" s="16" t="s">
        <v>118</v>
      </c>
      <c r="C127" s="131"/>
      <c r="D127" s="154"/>
      <c r="E127" s="154"/>
      <c r="F127" s="154"/>
      <c r="G127" s="154"/>
      <c r="H127" s="154"/>
      <c r="I127" s="154"/>
      <c r="J127" s="154"/>
      <c r="K127" s="111">
        <v>100</v>
      </c>
      <c r="L127" s="111">
        <v>100</v>
      </c>
      <c r="M127" s="111">
        <v>100</v>
      </c>
      <c r="N127" s="111">
        <v>100</v>
      </c>
      <c r="O127" s="111">
        <v>100</v>
      </c>
      <c r="P127" s="111">
        <v>100</v>
      </c>
      <c r="Q127" s="111">
        <v>100</v>
      </c>
      <c r="R127" s="111">
        <v>100</v>
      </c>
      <c r="S127" s="111">
        <v>100</v>
      </c>
      <c r="T127" s="111">
        <v>100</v>
      </c>
      <c r="U127" s="111">
        <v>100</v>
      </c>
      <c r="V127" s="111">
        <v>100</v>
      </c>
      <c r="W127" s="27"/>
      <c r="X127" s="27"/>
      <c r="Y127" s="27"/>
      <c r="Z127" s="10"/>
      <c r="AA127" s="10"/>
      <c r="AB127" s="10"/>
      <c r="AC127" s="10"/>
      <c r="AD127" s="10"/>
      <c r="AE127" s="10"/>
      <c r="AF127" s="10"/>
      <c r="AG127" s="10"/>
      <c r="AH127" s="84"/>
      <c r="AI127" s="92">
        <f>V127/D125*100</f>
        <v>101.21457489878543</v>
      </c>
      <c r="AJ127" s="39"/>
    </row>
    <row r="128" spans="1:36" ht="30.75" customHeight="1" x14ac:dyDescent="0.25">
      <c r="A128" s="11"/>
      <c r="B128" s="40" t="s">
        <v>89</v>
      </c>
      <c r="C128" s="16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27"/>
      <c r="X128" s="27"/>
      <c r="Y128" s="27"/>
      <c r="Z128" s="10"/>
      <c r="AA128" s="10"/>
      <c r="AB128" s="10"/>
      <c r="AC128" s="10"/>
      <c r="AD128" s="10"/>
      <c r="AE128" s="10"/>
      <c r="AF128" s="10"/>
      <c r="AG128" s="10"/>
      <c r="AH128" s="84"/>
      <c r="AI128" s="89"/>
      <c r="AJ128" s="39"/>
    </row>
    <row r="129" spans="1:36" ht="30.75" customHeight="1" x14ac:dyDescent="0.25">
      <c r="A129" s="11"/>
      <c r="B129" s="16" t="s">
        <v>123</v>
      </c>
      <c r="C129" s="129" t="s">
        <v>19</v>
      </c>
      <c r="D129" s="152">
        <v>97.4</v>
      </c>
      <c r="E129" s="152">
        <v>98.3</v>
      </c>
      <c r="F129" s="152">
        <v>98.1</v>
      </c>
      <c r="G129" s="152">
        <v>98.98</v>
      </c>
      <c r="H129" s="152">
        <v>98.09</v>
      </c>
      <c r="I129" s="152">
        <v>99.28</v>
      </c>
      <c r="J129" s="152">
        <v>97.25</v>
      </c>
      <c r="K129" s="112">
        <v>97</v>
      </c>
      <c r="L129" s="112">
        <v>97</v>
      </c>
      <c r="M129" s="112">
        <v>97</v>
      </c>
      <c r="N129" s="112">
        <v>97</v>
      </c>
      <c r="O129" s="112">
        <v>97</v>
      </c>
      <c r="P129" s="112">
        <v>97</v>
      </c>
      <c r="Q129" s="112">
        <v>97</v>
      </c>
      <c r="R129" s="112">
        <v>97</v>
      </c>
      <c r="S129" s="112">
        <v>97</v>
      </c>
      <c r="T129" s="112">
        <v>97</v>
      </c>
      <c r="U129" s="112">
        <v>97</v>
      </c>
      <c r="V129" s="112">
        <v>97</v>
      </c>
      <c r="W129" s="27"/>
      <c r="X129" s="27"/>
      <c r="Y129" s="27"/>
      <c r="Z129" s="10"/>
      <c r="AA129" s="10"/>
      <c r="AB129" s="10"/>
      <c r="AC129" s="10"/>
      <c r="AD129" s="10"/>
      <c r="AE129" s="10"/>
      <c r="AF129" s="10"/>
      <c r="AG129" s="10"/>
      <c r="AH129" s="84"/>
      <c r="AI129" s="92">
        <f>V129/D129*100</f>
        <v>99.589322381930174</v>
      </c>
      <c r="AJ129" s="39"/>
    </row>
    <row r="130" spans="1:36" ht="23.25" customHeight="1" x14ac:dyDescent="0.25">
      <c r="A130" s="11"/>
      <c r="B130" s="16" t="s">
        <v>117</v>
      </c>
      <c r="C130" s="130"/>
      <c r="D130" s="153"/>
      <c r="E130" s="153"/>
      <c r="F130" s="153"/>
      <c r="G130" s="153"/>
      <c r="H130" s="153"/>
      <c r="I130" s="153"/>
      <c r="J130" s="153"/>
      <c r="K130" s="112">
        <v>98</v>
      </c>
      <c r="L130" s="112">
        <v>98.1</v>
      </c>
      <c r="M130" s="112">
        <v>98.2</v>
      </c>
      <c r="N130" s="112">
        <v>98.3</v>
      </c>
      <c r="O130" s="112">
        <v>98.4</v>
      </c>
      <c r="P130" s="112">
        <v>98.5</v>
      </c>
      <c r="Q130" s="112">
        <v>98.6</v>
      </c>
      <c r="R130" s="112">
        <v>98.7</v>
      </c>
      <c r="S130" s="112">
        <v>98.8</v>
      </c>
      <c r="T130" s="112">
        <v>98.899999999999906</v>
      </c>
      <c r="U130" s="112">
        <v>98.999999999999901</v>
      </c>
      <c r="V130" s="112">
        <v>99.099999999999895</v>
      </c>
      <c r="W130" s="27"/>
      <c r="X130" s="27"/>
      <c r="Y130" s="27"/>
      <c r="Z130" s="10"/>
      <c r="AA130" s="10"/>
      <c r="AB130" s="10"/>
      <c r="AC130" s="10"/>
      <c r="AD130" s="10"/>
      <c r="AE130" s="10"/>
      <c r="AF130" s="10"/>
      <c r="AG130" s="10"/>
      <c r="AH130" s="84"/>
      <c r="AI130" s="92">
        <f>V130/D129*100</f>
        <v>101.74537987679659</v>
      </c>
      <c r="AJ130" s="39"/>
    </row>
    <row r="131" spans="1:36" ht="23.25" customHeight="1" x14ac:dyDescent="0.25">
      <c r="A131" s="11"/>
      <c r="B131" s="16" t="s">
        <v>118</v>
      </c>
      <c r="C131" s="131"/>
      <c r="D131" s="154"/>
      <c r="E131" s="154"/>
      <c r="F131" s="154"/>
      <c r="G131" s="154"/>
      <c r="H131" s="154"/>
      <c r="I131" s="154"/>
      <c r="J131" s="154"/>
      <c r="K131" s="112">
        <v>100</v>
      </c>
      <c r="L131" s="112">
        <v>100</v>
      </c>
      <c r="M131" s="112">
        <v>100</v>
      </c>
      <c r="N131" s="112">
        <v>100</v>
      </c>
      <c r="O131" s="112">
        <v>100</v>
      </c>
      <c r="P131" s="112">
        <v>100</v>
      </c>
      <c r="Q131" s="112">
        <v>100</v>
      </c>
      <c r="R131" s="112">
        <v>100</v>
      </c>
      <c r="S131" s="112">
        <v>100</v>
      </c>
      <c r="T131" s="112">
        <v>100</v>
      </c>
      <c r="U131" s="112">
        <v>100</v>
      </c>
      <c r="V131" s="112">
        <v>100</v>
      </c>
      <c r="W131" s="27"/>
      <c r="X131" s="27"/>
      <c r="Y131" s="27"/>
      <c r="Z131" s="10"/>
      <c r="AA131" s="10"/>
      <c r="AB131" s="10"/>
      <c r="AC131" s="10"/>
      <c r="AD131" s="10"/>
      <c r="AE131" s="10"/>
      <c r="AF131" s="10"/>
      <c r="AG131" s="10"/>
      <c r="AH131" s="84"/>
      <c r="AI131" s="92">
        <f>V131/D129*100</f>
        <v>102.66940451745378</v>
      </c>
      <c r="AJ131" s="39"/>
    </row>
    <row r="132" spans="1:36" ht="30.75" customHeight="1" x14ac:dyDescent="0.25">
      <c r="A132" s="11"/>
      <c r="B132" s="40" t="s">
        <v>90</v>
      </c>
      <c r="C132" s="16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27"/>
      <c r="X132" s="27"/>
      <c r="Y132" s="27"/>
      <c r="Z132" s="10"/>
      <c r="AA132" s="10"/>
      <c r="AB132" s="10"/>
      <c r="AC132" s="10"/>
      <c r="AD132" s="10"/>
      <c r="AE132" s="10"/>
      <c r="AF132" s="10"/>
      <c r="AG132" s="10"/>
      <c r="AH132" s="84"/>
      <c r="AI132" s="89"/>
      <c r="AJ132" s="39"/>
    </row>
    <row r="133" spans="1:36" ht="36.75" customHeight="1" x14ac:dyDescent="0.25">
      <c r="A133" s="11"/>
      <c r="B133" s="16" t="s">
        <v>123</v>
      </c>
      <c r="C133" s="129" t="s">
        <v>19</v>
      </c>
      <c r="D133" s="152">
        <v>98.2</v>
      </c>
      <c r="E133" s="152">
        <v>100</v>
      </c>
      <c r="F133" s="152">
        <v>100</v>
      </c>
      <c r="G133" s="152">
        <v>100</v>
      </c>
      <c r="H133" s="152">
        <v>98.98</v>
      </c>
      <c r="I133" s="152">
        <v>100</v>
      </c>
      <c r="J133" s="152">
        <v>98.97</v>
      </c>
      <c r="K133" s="113">
        <v>98</v>
      </c>
      <c r="L133" s="113">
        <v>98.1</v>
      </c>
      <c r="M133" s="113">
        <v>98.2</v>
      </c>
      <c r="N133" s="113">
        <v>98.3</v>
      </c>
      <c r="O133" s="113">
        <v>98.4</v>
      </c>
      <c r="P133" s="113">
        <v>98.5</v>
      </c>
      <c r="Q133" s="113">
        <v>98.6</v>
      </c>
      <c r="R133" s="113">
        <v>98.7</v>
      </c>
      <c r="S133" s="113">
        <v>98.8</v>
      </c>
      <c r="T133" s="113">
        <v>98.899999999999906</v>
      </c>
      <c r="U133" s="113">
        <v>98.999999999999901</v>
      </c>
      <c r="V133" s="113">
        <v>99.099999999999895</v>
      </c>
      <c r="W133" s="27"/>
      <c r="X133" s="27"/>
      <c r="Y133" s="27"/>
      <c r="Z133" s="10"/>
      <c r="AA133" s="10"/>
      <c r="AB133" s="10"/>
      <c r="AC133" s="10"/>
      <c r="AD133" s="10"/>
      <c r="AE133" s="10"/>
      <c r="AF133" s="10"/>
      <c r="AG133" s="10"/>
      <c r="AH133" s="84"/>
      <c r="AI133" s="92">
        <f>V133/D133*100</f>
        <v>100.91649694501008</v>
      </c>
      <c r="AJ133" s="39"/>
    </row>
    <row r="134" spans="1:36" ht="26.25" customHeight="1" x14ac:dyDescent="0.25">
      <c r="A134" s="11"/>
      <c r="B134" s="16" t="s">
        <v>117</v>
      </c>
      <c r="C134" s="130"/>
      <c r="D134" s="153"/>
      <c r="E134" s="153"/>
      <c r="F134" s="153"/>
      <c r="G134" s="153"/>
      <c r="H134" s="153"/>
      <c r="I134" s="153"/>
      <c r="J134" s="153"/>
      <c r="K134" s="113">
        <v>99</v>
      </c>
      <c r="L134" s="113">
        <v>99.05</v>
      </c>
      <c r="M134" s="113">
        <v>99.1</v>
      </c>
      <c r="N134" s="113">
        <v>99.15</v>
      </c>
      <c r="O134" s="113">
        <v>99.2</v>
      </c>
      <c r="P134" s="113">
        <v>99.25</v>
      </c>
      <c r="Q134" s="113">
        <v>99.3</v>
      </c>
      <c r="R134" s="113">
        <v>99.35</v>
      </c>
      <c r="S134" s="113">
        <v>99.4</v>
      </c>
      <c r="T134" s="113">
        <v>99.45</v>
      </c>
      <c r="U134" s="113">
        <v>99.5</v>
      </c>
      <c r="V134" s="113">
        <v>99.55</v>
      </c>
      <c r="W134" s="27"/>
      <c r="X134" s="27"/>
      <c r="Y134" s="27"/>
      <c r="Z134" s="10"/>
      <c r="AA134" s="10"/>
      <c r="AB134" s="10"/>
      <c r="AC134" s="10"/>
      <c r="AD134" s="10"/>
      <c r="AE134" s="10"/>
      <c r="AF134" s="10"/>
      <c r="AG134" s="10"/>
      <c r="AH134" s="84"/>
      <c r="AI134" s="92">
        <f>V134/D133*100</f>
        <v>101.37474541751527</v>
      </c>
      <c r="AJ134" s="39"/>
    </row>
    <row r="135" spans="1:36" ht="26.25" customHeight="1" x14ac:dyDescent="0.25">
      <c r="A135" s="11"/>
      <c r="B135" s="16" t="s">
        <v>118</v>
      </c>
      <c r="C135" s="131"/>
      <c r="D135" s="154"/>
      <c r="E135" s="154"/>
      <c r="F135" s="154"/>
      <c r="G135" s="154"/>
      <c r="H135" s="154"/>
      <c r="I135" s="154"/>
      <c r="J135" s="154"/>
      <c r="K135" s="113">
        <v>100</v>
      </c>
      <c r="L135" s="113">
        <v>100</v>
      </c>
      <c r="M135" s="113">
        <v>100</v>
      </c>
      <c r="N135" s="113">
        <v>100</v>
      </c>
      <c r="O135" s="113">
        <v>100</v>
      </c>
      <c r="P135" s="113">
        <v>100</v>
      </c>
      <c r="Q135" s="113">
        <v>100</v>
      </c>
      <c r="R135" s="113">
        <v>100</v>
      </c>
      <c r="S135" s="113">
        <v>100</v>
      </c>
      <c r="T135" s="113">
        <v>100</v>
      </c>
      <c r="U135" s="113">
        <v>100</v>
      </c>
      <c r="V135" s="113">
        <v>100</v>
      </c>
      <c r="W135" s="27"/>
      <c r="X135" s="27"/>
      <c r="Y135" s="27"/>
      <c r="Z135" s="10"/>
      <c r="AA135" s="10"/>
      <c r="AB135" s="10"/>
      <c r="AC135" s="10"/>
      <c r="AD135" s="10"/>
      <c r="AE135" s="10"/>
      <c r="AF135" s="10"/>
      <c r="AG135" s="10"/>
      <c r="AH135" s="84"/>
      <c r="AI135" s="92">
        <f>V135/D133*100</f>
        <v>101.83299389002036</v>
      </c>
      <c r="AJ135" s="39"/>
    </row>
    <row r="136" spans="1:36" ht="63.75" customHeight="1" x14ac:dyDescent="0.25">
      <c r="A136" s="11"/>
      <c r="B136" s="40" t="s">
        <v>91</v>
      </c>
      <c r="C136" s="16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27"/>
      <c r="X136" s="27"/>
      <c r="Y136" s="27"/>
      <c r="Z136" s="10"/>
      <c r="AA136" s="10"/>
      <c r="AB136" s="10"/>
      <c r="AC136" s="10"/>
      <c r="AD136" s="10"/>
      <c r="AE136" s="10"/>
      <c r="AF136" s="10"/>
      <c r="AG136" s="10"/>
      <c r="AH136" s="84"/>
      <c r="AI136" s="89"/>
      <c r="AJ136" s="39"/>
    </row>
    <row r="137" spans="1:36" ht="35.25" customHeight="1" x14ac:dyDescent="0.25">
      <c r="A137" s="11"/>
      <c r="B137" s="16" t="s">
        <v>123</v>
      </c>
      <c r="C137" s="129" t="s">
        <v>19</v>
      </c>
      <c r="D137" s="152">
        <v>13.4</v>
      </c>
      <c r="E137" s="152">
        <v>1.6</v>
      </c>
      <c r="F137" s="152">
        <v>6.5</v>
      </c>
      <c r="G137" s="152">
        <v>15</v>
      </c>
      <c r="H137" s="152">
        <v>3.5</v>
      </c>
      <c r="I137" s="152">
        <v>35.299999999999997</v>
      </c>
      <c r="J137" s="152">
        <v>18.8</v>
      </c>
      <c r="K137" s="114">
        <v>10</v>
      </c>
      <c r="L137" s="114">
        <v>11</v>
      </c>
      <c r="M137" s="114">
        <v>12</v>
      </c>
      <c r="N137" s="114">
        <v>13</v>
      </c>
      <c r="O137" s="114">
        <v>14</v>
      </c>
      <c r="P137" s="114">
        <v>15</v>
      </c>
      <c r="Q137" s="114">
        <v>16</v>
      </c>
      <c r="R137" s="114">
        <v>17</v>
      </c>
      <c r="S137" s="114">
        <v>18</v>
      </c>
      <c r="T137" s="114">
        <v>19</v>
      </c>
      <c r="U137" s="114">
        <v>20</v>
      </c>
      <c r="V137" s="114">
        <v>21</v>
      </c>
      <c r="W137" s="27"/>
      <c r="X137" s="27"/>
      <c r="Y137" s="27"/>
      <c r="Z137" s="10"/>
      <c r="AA137" s="10"/>
      <c r="AB137" s="10"/>
      <c r="AC137" s="10"/>
      <c r="AD137" s="10"/>
      <c r="AE137" s="10"/>
      <c r="AF137" s="10"/>
      <c r="AG137" s="10"/>
      <c r="AH137" s="84"/>
      <c r="AI137" s="92">
        <f>V137/D137*100</f>
        <v>156.71641791044775</v>
      </c>
      <c r="AJ137" s="39"/>
    </row>
    <row r="138" spans="1:36" ht="30" customHeight="1" x14ac:dyDescent="0.25">
      <c r="A138" s="11"/>
      <c r="B138" s="16" t="s">
        <v>117</v>
      </c>
      <c r="C138" s="130"/>
      <c r="D138" s="153"/>
      <c r="E138" s="153"/>
      <c r="F138" s="153"/>
      <c r="G138" s="153"/>
      <c r="H138" s="153"/>
      <c r="I138" s="153"/>
      <c r="J138" s="153"/>
      <c r="K138" s="114">
        <v>20</v>
      </c>
      <c r="L138" s="114">
        <v>21</v>
      </c>
      <c r="M138" s="114">
        <v>22</v>
      </c>
      <c r="N138" s="114">
        <v>23</v>
      </c>
      <c r="O138" s="114">
        <v>24</v>
      </c>
      <c r="P138" s="114">
        <v>25</v>
      </c>
      <c r="Q138" s="114">
        <v>26</v>
      </c>
      <c r="R138" s="114">
        <v>27</v>
      </c>
      <c r="S138" s="114">
        <v>28</v>
      </c>
      <c r="T138" s="114">
        <v>29</v>
      </c>
      <c r="U138" s="114">
        <v>30</v>
      </c>
      <c r="V138" s="114">
        <v>31</v>
      </c>
      <c r="W138" s="27"/>
      <c r="X138" s="27"/>
      <c r="Y138" s="27"/>
      <c r="Z138" s="10"/>
      <c r="AA138" s="10"/>
      <c r="AB138" s="10"/>
      <c r="AC138" s="10"/>
      <c r="AD138" s="10"/>
      <c r="AE138" s="10"/>
      <c r="AF138" s="10"/>
      <c r="AG138" s="10"/>
      <c r="AH138" s="84"/>
      <c r="AI138" s="92">
        <f>V138/D137*100</f>
        <v>231.34328358208953</v>
      </c>
      <c r="AJ138" s="39"/>
    </row>
    <row r="139" spans="1:36" ht="26.25" customHeight="1" x14ac:dyDescent="0.25">
      <c r="A139" s="11"/>
      <c r="B139" s="16" t="s">
        <v>118</v>
      </c>
      <c r="C139" s="131"/>
      <c r="D139" s="154"/>
      <c r="E139" s="154"/>
      <c r="F139" s="154"/>
      <c r="G139" s="154"/>
      <c r="H139" s="154"/>
      <c r="I139" s="154"/>
      <c r="J139" s="154"/>
      <c r="K139" s="114">
        <v>30</v>
      </c>
      <c r="L139" s="114">
        <v>31</v>
      </c>
      <c r="M139" s="114">
        <v>32</v>
      </c>
      <c r="N139" s="114">
        <v>33</v>
      </c>
      <c r="O139" s="114">
        <v>34</v>
      </c>
      <c r="P139" s="114">
        <v>35</v>
      </c>
      <c r="Q139" s="114">
        <v>36</v>
      </c>
      <c r="R139" s="114">
        <v>37</v>
      </c>
      <c r="S139" s="114">
        <v>38</v>
      </c>
      <c r="T139" s="114">
        <v>39</v>
      </c>
      <c r="U139" s="114">
        <v>40</v>
      </c>
      <c r="V139" s="114">
        <v>41</v>
      </c>
      <c r="W139" s="27"/>
      <c r="X139" s="27"/>
      <c r="Y139" s="27"/>
      <c r="Z139" s="10"/>
      <c r="AA139" s="10"/>
      <c r="AB139" s="10"/>
      <c r="AC139" s="10"/>
      <c r="AD139" s="10"/>
      <c r="AE139" s="10"/>
      <c r="AF139" s="10"/>
      <c r="AG139" s="10"/>
      <c r="AH139" s="84"/>
      <c r="AI139" s="92">
        <f>V139/D137*100</f>
        <v>305.97014925373134</v>
      </c>
      <c r="AJ139" s="39"/>
    </row>
    <row r="140" spans="1:36" ht="78" customHeight="1" x14ac:dyDescent="0.25">
      <c r="A140" s="11"/>
      <c r="B140" s="40" t="s">
        <v>92</v>
      </c>
      <c r="C140" s="16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27"/>
      <c r="X140" s="27"/>
      <c r="Y140" s="27"/>
      <c r="Z140" s="10"/>
      <c r="AA140" s="10"/>
      <c r="AB140" s="10"/>
      <c r="AC140" s="10"/>
      <c r="AD140" s="10"/>
      <c r="AE140" s="10"/>
      <c r="AF140" s="10"/>
      <c r="AG140" s="10"/>
      <c r="AH140" s="84"/>
      <c r="AI140" s="89"/>
      <c r="AJ140" s="39"/>
    </row>
    <row r="141" spans="1:36" ht="7.5" hidden="1" customHeight="1" x14ac:dyDescent="0.25">
      <c r="A141" s="11"/>
      <c r="B141" s="15"/>
      <c r="C141" s="15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31"/>
      <c r="X141" s="31"/>
      <c r="Y141" s="31"/>
      <c r="Z141" s="17"/>
      <c r="AA141" s="17"/>
      <c r="AB141" s="17"/>
      <c r="AC141" s="17"/>
      <c r="AD141" s="17"/>
      <c r="AE141" s="17"/>
      <c r="AF141" s="17"/>
      <c r="AG141" s="17"/>
      <c r="AH141" s="85"/>
      <c r="AI141" s="89"/>
      <c r="AJ141" s="39"/>
    </row>
    <row r="142" spans="1:36" ht="2.25" hidden="1" customHeight="1" x14ac:dyDescent="0.25">
      <c r="A142" s="11"/>
      <c r="B142" s="7"/>
      <c r="C142" s="7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28"/>
      <c r="X142" s="28"/>
      <c r="Y142" s="28"/>
      <c r="Z142" s="9"/>
      <c r="AA142" s="9"/>
      <c r="AB142" s="9"/>
      <c r="AC142" s="9"/>
      <c r="AD142" s="9"/>
      <c r="AE142" s="9"/>
      <c r="AF142" s="9"/>
      <c r="AG142" s="9"/>
      <c r="AH142" s="79"/>
      <c r="AI142" s="89"/>
      <c r="AJ142" s="39"/>
    </row>
    <row r="143" spans="1:36" ht="59.25" hidden="1" customHeight="1" x14ac:dyDescent="0.25">
      <c r="A143" s="11"/>
      <c r="B143" s="7"/>
      <c r="C143" s="7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31"/>
      <c r="X143" s="31"/>
      <c r="Y143" s="31"/>
      <c r="Z143" s="9"/>
      <c r="AA143" s="9"/>
      <c r="AB143" s="9"/>
      <c r="AC143" s="9"/>
      <c r="AD143" s="9"/>
      <c r="AE143" s="9"/>
      <c r="AF143" s="9"/>
      <c r="AG143" s="9"/>
      <c r="AH143" s="79"/>
      <c r="AI143" s="89"/>
      <c r="AJ143" s="39"/>
    </row>
    <row r="144" spans="1:36" ht="1.5" hidden="1" customHeight="1" x14ac:dyDescent="0.25">
      <c r="A144" s="11"/>
      <c r="B144" s="7"/>
      <c r="C144" s="7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31"/>
      <c r="X144" s="31"/>
      <c r="Y144" s="31"/>
      <c r="Z144" s="9"/>
      <c r="AA144" s="9"/>
      <c r="AB144" s="9"/>
      <c r="AC144" s="9"/>
      <c r="AD144" s="9"/>
      <c r="AE144" s="9"/>
      <c r="AF144" s="9"/>
      <c r="AG144" s="9"/>
      <c r="AH144" s="79"/>
      <c r="AI144" s="89"/>
      <c r="AJ144" s="39"/>
    </row>
    <row r="145" spans="1:36" ht="90" hidden="1" customHeight="1" x14ac:dyDescent="0.25">
      <c r="A145" s="11"/>
      <c r="B145" s="7"/>
      <c r="C145" s="7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28"/>
      <c r="X145" s="31"/>
      <c r="Y145" s="31"/>
      <c r="Z145" s="47"/>
      <c r="AA145" s="9"/>
      <c r="AB145" s="9"/>
      <c r="AC145" s="9"/>
      <c r="AD145" s="9"/>
      <c r="AE145" s="9"/>
      <c r="AF145" s="9"/>
      <c r="AG145" s="9"/>
      <c r="AH145" s="79"/>
      <c r="AI145" s="89"/>
      <c r="AJ145" s="39"/>
    </row>
    <row r="146" spans="1:36" ht="110.25" hidden="1" customHeight="1" x14ac:dyDescent="0.25">
      <c r="A146" s="11"/>
      <c r="B146" s="7"/>
      <c r="C146" s="7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31"/>
      <c r="X146" s="31"/>
      <c r="Y146" s="31"/>
      <c r="Z146" s="9"/>
      <c r="AA146" s="9"/>
      <c r="AB146" s="9"/>
      <c r="AC146" s="9"/>
      <c r="AD146" s="9"/>
      <c r="AE146" s="9"/>
      <c r="AF146" s="9"/>
      <c r="AG146" s="9"/>
      <c r="AH146" s="79"/>
      <c r="AI146" s="89"/>
      <c r="AJ146" s="39"/>
    </row>
    <row r="147" spans="1:36" ht="35.25" customHeight="1" x14ac:dyDescent="0.25">
      <c r="A147" s="11"/>
      <c r="B147" s="7" t="s">
        <v>123</v>
      </c>
      <c r="C147" s="129" t="s">
        <v>19</v>
      </c>
      <c r="D147" s="152" t="s">
        <v>75</v>
      </c>
      <c r="E147" s="152" t="s">
        <v>75</v>
      </c>
      <c r="F147" s="152" t="s">
        <v>75</v>
      </c>
      <c r="G147" s="137">
        <v>18.7</v>
      </c>
      <c r="H147" s="137">
        <v>16.5</v>
      </c>
      <c r="I147" s="137">
        <v>15.3</v>
      </c>
      <c r="J147" s="137">
        <v>81.400000000000006</v>
      </c>
      <c r="K147" s="115">
        <v>75</v>
      </c>
      <c r="L147" s="115">
        <v>76</v>
      </c>
      <c r="M147" s="115">
        <v>77</v>
      </c>
      <c r="N147" s="115">
        <v>78</v>
      </c>
      <c r="O147" s="115">
        <v>79</v>
      </c>
      <c r="P147" s="115">
        <v>80</v>
      </c>
      <c r="Q147" s="115">
        <v>81</v>
      </c>
      <c r="R147" s="115">
        <v>82</v>
      </c>
      <c r="S147" s="115">
        <v>83</v>
      </c>
      <c r="T147" s="115">
        <v>84</v>
      </c>
      <c r="U147" s="115">
        <v>85</v>
      </c>
      <c r="V147" s="115">
        <v>86</v>
      </c>
      <c r="W147" s="31"/>
      <c r="X147" s="31"/>
      <c r="Y147" s="31"/>
      <c r="Z147" s="9"/>
      <c r="AA147" s="9"/>
      <c r="AB147" s="9"/>
      <c r="AC147" s="9"/>
      <c r="AD147" s="9"/>
      <c r="AE147" s="9"/>
      <c r="AF147" s="9"/>
      <c r="AG147" s="9"/>
      <c r="AH147" s="79"/>
      <c r="AI147" s="92">
        <f>V147/G147*100</f>
        <v>459.89304812834229</v>
      </c>
      <c r="AJ147" s="129" t="s">
        <v>141</v>
      </c>
    </row>
    <row r="148" spans="1:36" ht="23.25" customHeight="1" x14ac:dyDescent="0.25">
      <c r="A148" s="11"/>
      <c r="B148" s="7" t="s">
        <v>117</v>
      </c>
      <c r="C148" s="130"/>
      <c r="D148" s="153"/>
      <c r="E148" s="153"/>
      <c r="F148" s="153"/>
      <c r="G148" s="138"/>
      <c r="H148" s="138"/>
      <c r="I148" s="138"/>
      <c r="J148" s="138"/>
      <c r="K148" s="115">
        <v>83</v>
      </c>
      <c r="L148" s="115">
        <v>84</v>
      </c>
      <c r="M148" s="115">
        <v>85</v>
      </c>
      <c r="N148" s="115">
        <v>86</v>
      </c>
      <c r="O148" s="115">
        <v>87</v>
      </c>
      <c r="P148" s="115">
        <v>88</v>
      </c>
      <c r="Q148" s="115">
        <v>89</v>
      </c>
      <c r="R148" s="115">
        <v>90</v>
      </c>
      <c r="S148" s="115">
        <v>91</v>
      </c>
      <c r="T148" s="115">
        <v>92</v>
      </c>
      <c r="U148" s="115">
        <v>93</v>
      </c>
      <c r="V148" s="115">
        <v>94</v>
      </c>
      <c r="W148" s="31"/>
      <c r="X148" s="31"/>
      <c r="Y148" s="31"/>
      <c r="Z148" s="9"/>
      <c r="AA148" s="9"/>
      <c r="AB148" s="9"/>
      <c r="AC148" s="9"/>
      <c r="AD148" s="9"/>
      <c r="AE148" s="9"/>
      <c r="AF148" s="9"/>
      <c r="AG148" s="9"/>
      <c r="AH148" s="79"/>
      <c r="AI148" s="92">
        <f>V148/G147*100</f>
        <v>502.67379679144392</v>
      </c>
      <c r="AJ148" s="130"/>
    </row>
    <row r="149" spans="1:36" ht="25.5" customHeight="1" x14ac:dyDescent="0.25">
      <c r="A149" s="11"/>
      <c r="B149" s="7" t="s">
        <v>118</v>
      </c>
      <c r="C149" s="131"/>
      <c r="D149" s="154"/>
      <c r="E149" s="154"/>
      <c r="F149" s="154"/>
      <c r="G149" s="142"/>
      <c r="H149" s="142"/>
      <c r="I149" s="142"/>
      <c r="J149" s="142"/>
      <c r="K149" s="115">
        <v>100</v>
      </c>
      <c r="L149" s="115">
        <v>100</v>
      </c>
      <c r="M149" s="115">
        <v>100</v>
      </c>
      <c r="N149" s="115">
        <v>100</v>
      </c>
      <c r="O149" s="115">
        <v>100</v>
      </c>
      <c r="P149" s="115">
        <v>100</v>
      </c>
      <c r="Q149" s="115">
        <v>100</v>
      </c>
      <c r="R149" s="115">
        <v>100</v>
      </c>
      <c r="S149" s="115">
        <v>100</v>
      </c>
      <c r="T149" s="115">
        <v>100</v>
      </c>
      <c r="U149" s="115">
        <v>100</v>
      </c>
      <c r="V149" s="115">
        <v>100</v>
      </c>
      <c r="W149" s="31"/>
      <c r="X149" s="31"/>
      <c r="Y149" s="31"/>
      <c r="Z149" s="9"/>
      <c r="AA149" s="9"/>
      <c r="AB149" s="9"/>
      <c r="AC149" s="9"/>
      <c r="AD149" s="9"/>
      <c r="AE149" s="9"/>
      <c r="AF149" s="9"/>
      <c r="AG149" s="9"/>
      <c r="AH149" s="79"/>
      <c r="AI149" s="92">
        <f>V149/G147*100</f>
        <v>534.75935828877004</v>
      </c>
      <c r="AJ149" s="131"/>
    </row>
    <row r="150" spans="1:36" ht="33" customHeight="1" x14ac:dyDescent="0.25">
      <c r="A150" s="11" t="s">
        <v>76</v>
      </c>
      <c r="B150" s="161" t="s">
        <v>54</v>
      </c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2"/>
      <c r="AI150" s="89"/>
      <c r="AJ150" s="39"/>
    </row>
    <row r="151" spans="1:36" ht="48.75" customHeight="1" x14ac:dyDescent="0.25">
      <c r="A151" s="11"/>
      <c r="B151" s="40" t="s">
        <v>40</v>
      </c>
      <c r="C151" s="5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28"/>
      <c r="X151" s="28"/>
      <c r="Y151" s="28"/>
      <c r="Z151" s="9"/>
      <c r="AA151" s="9"/>
      <c r="AB151" s="9"/>
      <c r="AC151" s="9"/>
      <c r="AD151" s="9"/>
      <c r="AE151" s="9"/>
      <c r="AF151" s="9"/>
      <c r="AG151" s="9"/>
      <c r="AH151" s="79"/>
      <c r="AI151" s="89"/>
      <c r="AJ151" s="39"/>
    </row>
    <row r="152" spans="1:36" ht="36" customHeight="1" x14ac:dyDescent="0.25">
      <c r="A152" s="11"/>
      <c r="B152" s="36" t="s">
        <v>123</v>
      </c>
      <c r="C152" s="166" t="s">
        <v>18</v>
      </c>
      <c r="D152" s="137" t="s">
        <v>39</v>
      </c>
      <c r="E152" s="137" t="s">
        <v>75</v>
      </c>
      <c r="F152" s="137" t="s">
        <v>75</v>
      </c>
      <c r="G152" s="137" t="s">
        <v>75</v>
      </c>
      <c r="H152" s="137">
        <v>1</v>
      </c>
      <c r="I152" s="137" t="s">
        <v>75</v>
      </c>
      <c r="J152" s="137" t="s">
        <v>75</v>
      </c>
      <c r="K152" s="9" t="s">
        <v>39</v>
      </c>
      <c r="L152" s="9" t="s">
        <v>39</v>
      </c>
      <c r="M152" s="9" t="s">
        <v>39</v>
      </c>
      <c r="N152" s="9" t="s">
        <v>39</v>
      </c>
      <c r="O152" s="9" t="s">
        <v>39</v>
      </c>
      <c r="P152" s="9" t="s">
        <v>39</v>
      </c>
      <c r="Q152" s="9" t="s">
        <v>39</v>
      </c>
      <c r="R152" s="9" t="s">
        <v>39</v>
      </c>
      <c r="S152" s="9" t="s">
        <v>39</v>
      </c>
      <c r="T152" s="9" t="s">
        <v>39</v>
      </c>
      <c r="U152" s="9" t="s">
        <v>39</v>
      </c>
      <c r="V152" s="9">
        <v>2</v>
      </c>
      <c r="W152" s="28"/>
      <c r="X152" s="28"/>
      <c r="Y152" s="28"/>
      <c r="Z152" s="9"/>
      <c r="AA152" s="9"/>
      <c r="AB152" s="9"/>
      <c r="AC152" s="9"/>
      <c r="AD152" s="9"/>
      <c r="AE152" s="9"/>
      <c r="AF152" s="9"/>
      <c r="AG152" s="9"/>
      <c r="AH152" s="79"/>
      <c r="AI152" s="89">
        <v>3</v>
      </c>
      <c r="AJ152" s="149" t="s">
        <v>137</v>
      </c>
    </row>
    <row r="153" spans="1:36" ht="27.75" customHeight="1" x14ac:dyDescent="0.25">
      <c r="A153" s="11"/>
      <c r="B153" s="36" t="s">
        <v>117</v>
      </c>
      <c r="C153" s="167"/>
      <c r="D153" s="138"/>
      <c r="E153" s="138"/>
      <c r="F153" s="138"/>
      <c r="G153" s="138"/>
      <c r="H153" s="138"/>
      <c r="I153" s="138"/>
      <c r="J153" s="138"/>
      <c r="K153" s="9" t="s">
        <v>39</v>
      </c>
      <c r="L153" s="9" t="s">
        <v>39</v>
      </c>
      <c r="M153" s="9" t="s">
        <v>39</v>
      </c>
      <c r="N153" s="9" t="s">
        <v>39</v>
      </c>
      <c r="O153" s="9" t="s">
        <v>39</v>
      </c>
      <c r="P153" s="9" t="s">
        <v>39</v>
      </c>
      <c r="Q153" s="9" t="s">
        <v>39</v>
      </c>
      <c r="R153" s="9" t="s">
        <v>39</v>
      </c>
      <c r="S153" s="9" t="s">
        <v>39</v>
      </c>
      <c r="T153" s="9" t="s">
        <v>39</v>
      </c>
      <c r="U153" s="9" t="s">
        <v>39</v>
      </c>
      <c r="V153" s="9">
        <v>2</v>
      </c>
      <c r="W153" s="28"/>
      <c r="X153" s="28"/>
      <c r="Y153" s="28"/>
      <c r="Z153" s="9"/>
      <c r="AA153" s="9"/>
      <c r="AB153" s="9"/>
      <c r="AC153" s="9"/>
      <c r="AD153" s="9"/>
      <c r="AE153" s="9"/>
      <c r="AF153" s="9"/>
      <c r="AG153" s="9"/>
      <c r="AH153" s="79"/>
      <c r="AI153" s="89">
        <v>3</v>
      </c>
      <c r="AJ153" s="150"/>
    </row>
    <row r="154" spans="1:36" ht="31.5" customHeight="1" x14ac:dyDescent="0.25">
      <c r="A154" s="11"/>
      <c r="B154" s="36" t="s">
        <v>118</v>
      </c>
      <c r="C154" s="168"/>
      <c r="D154" s="142"/>
      <c r="E154" s="142"/>
      <c r="F154" s="142"/>
      <c r="G154" s="142"/>
      <c r="H154" s="142"/>
      <c r="I154" s="142"/>
      <c r="J154" s="142"/>
      <c r="K154" s="9" t="s">
        <v>39</v>
      </c>
      <c r="L154" s="9">
        <v>1</v>
      </c>
      <c r="M154" s="9" t="s">
        <v>39</v>
      </c>
      <c r="N154" s="9" t="s">
        <v>39</v>
      </c>
      <c r="O154" s="9" t="s">
        <v>39</v>
      </c>
      <c r="P154" s="9" t="s">
        <v>39</v>
      </c>
      <c r="Q154" s="9">
        <v>1</v>
      </c>
      <c r="R154" s="9" t="s">
        <v>39</v>
      </c>
      <c r="S154" s="9" t="s">
        <v>39</v>
      </c>
      <c r="T154" s="9" t="s">
        <v>39</v>
      </c>
      <c r="U154" s="9" t="s">
        <v>39</v>
      </c>
      <c r="V154" s="9">
        <v>2</v>
      </c>
      <c r="W154" s="28"/>
      <c r="X154" s="28"/>
      <c r="Y154" s="28"/>
      <c r="Z154" s="9"/>
      <c r="AA154" s="9"/>
      <c r="AB154" s="9"/>
      <c r="AC154" s="9"/>
      <c r="AD154" s="9"/>
      <c r="AE154" s="9"/>
      <c r="AF154" s="9"/>
      <c r="AG154" s="9"/>
      <c r="AH154" s="79"/>
      <c r="AI154" s="89">
        <v>5</v>
      </c>
      <c r="AJ154" s="151"/>
    </row>
    <row r="155" spans="1:36" ht="66.75" customHeight="1" x14ac:dyDescent="0.25">
      <c r="A155" s="11"/>
      <c r="B155" s="40" t="s">
        <v>41</v>
      </c>
      <c r="C155" s="5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27"/>
      <c r="X155" s="28"/>
      <c r="Y155" s="28"/>
      <c r="Z155" s="9"/>
      <c r="AA155" s="9"/>
      <c r="AB155" s="9"/>
      <c r="AC155" s="9"/>
      <c r="AD155" s="9"/>
      <c r="AE155" s="9"/>
      <c r="AF155" s="9"/>
      <c r="AG155" s="9"/>
      <c r="AH155" s="79"/>
      <c r="AI155" s="89"/>
      <c r="AJ155" s="39"/>
    </row>
    <row r="156" spans="1:36" ht="35.25" customHeight="1" x14ac:dyDescent="0.25">
      <c r="A156" s="11"/>
      <c r="B156" s="36" t="s">
        <v>123</v>
      </c>
      <c r="C156" s="166" t="s">
        <v>42</v>
      </c>
      <c r="D156" s="137">
        <v>315.89999999999998</v>
      </c>
      <c r="E156" s="137">
        <v>323.8</v>
      </c>
      <c r="F156" s="137">
        <v>339.7</v>
      </c>
      <c r="G156" s="137">
        <v>77.900000000000006</v>
      </c>
      <c r="H156" s="137">
        <v>96</v>
      </c>
      <c r="I156" s="137">
        <v>241</v>
      </c>
      <c r="J156" s="137">
        <v>262</v>
      </c>
      <c r="K156" s="9">
        <v>250</v>
      </c>
      <c r="L156" s="9">
        <v>260</v>
      </c>
      <c r="M156" s="9">
        <v>260</v>
      </c>
      <c r="N156" s="9">
        <v>260</v>
      </c>
      <c r="O156" s="9">
        <v>265</v>
      </c>
      <c r="P156" s="9">
        <v>270</v>
      </c>
      <c r="Q156" s="10">
        <v>275</v>
      </c>
      <c r="R156" s="9">
        <v>275</v>
      </c>
      <c r="S156" s="9">
        <v>275</v>
      </c>
      <c r="T156" s="9">
        <v>275</v>
      </c>
      <c r="U156" s="9">
        <v>280</v>
      </c>
      <c r="V156" s="9">
        <v>280</v>
      </c>
      <c r="W156" s="27"/>
      <c r="X156" s="28"/>
      <c r="Y156" s="28"/>
      <c r="Z156" s="9"/>
      <c r="AA156" s="9"/>
      <c r="AB156" s="9"/>
      <c r="AC156" s="9"/>
      <c r="AD156" s="9"/>
      <c r="AE156" s="9"/>
      <c r="AF156" s="9"/>
      <c r="AG156" s="9"/>
      <c r="AH156" s="79"/>
      <c r="AI156" s="92">
        <f>V156/D156*100</f>
        <v>88.635644191199759</v>
      </c>
      <c r="AJ156" s="39"/>
    </row>
    <row r="157" spans="1:36" ht="28.5" customHeight="1" x14ac:dyDescent="0.25">
      <c r="A157" s="11"/>
      <c r="B157" s="36" t="s">
        <v>117</v>
      </c>
      <c r="C157" s="167"/>
      <c r="D157" s="138"/>
      <c r="E157" s="138"/>
      <c r="F157" s="138"/>
      <c r="G157" s="138"/>
      <c r="H157" s="138"/>
      <c r="I157" s="138"/>
      <c r="J157" s="138"/>
      <c r="K157" s="9">
        <v>260</v>
      </c>
      <c r="L157" s="10">
        <v>265</v>
      </c>
      <c r="M157" s="9">
        <v>275</v>
      </c>
      <c r="N157" s="9">
        <v>275</v>
      </c>
      <c r="O157" s="9">
        <v>280</v>
      </c>
      <c r="P157" s="9">
        <v>285</v>
      </c>
      <c r="Q157" s="9">
        <v>285</v>
      </c>
      <c r="R157" s="9">
        <v>285</v>
      </c>
      <c r="S157" s="9">
        <v>285</v>
      </c>
      <c r="T157" s="9">
        <v>285</v>
      </c>
      <c r="U157" s="9">
        <v>290</v>
      </c>
      <c r="V157" s="9">
        <v>290</v>
      </c>
      <c r="W157" s="27"/>
      <c r="X157" s="28"/>
      <c r="Y157" s="28"/>
      <c r="Z157" s="9"/>
      <c r="AA157" s="9"/>
      <c r="AB157" s="9"/>
      <c r="AC157" s="9"/>
      <c r="AD157" s="9"/>
      <c r="AE157" s="9"/>
      <c r="AF157" s="9"/>
      <c r="AG157" s="9"/>
      <c r="AH157" s="79"/>
      <c r="AI157" s="92">
        <f>V157/D156*100</f>
        <v>91.801202912314025</v>
      </c>
      <c r="AJ157" s="39"/>
    </row>
    <row r="158" spans="1:36" ht="24.75" customHeight="1" x14ac:dyDescent="0.25">
      <c r="A158" s="11"/>
      <c r="B158" s="36" t="s">
        <v>118</v>
      </c>
      <c r="C158" s="168"/>
      <c r="D158" s="142"/>
      <c r="E158" s="142"/>
      <c r="F158" s="142"/>
      <c r="G158" s="142"/>
      <c r="H158" s="142"/>
      <c r="I158" s="142"/>
      <c r="J158" s="142"/>
      <c r="K158" s="9">
        <v>265</v>
      </c>
      <c r="L158" s="9">
        <v>275</v>
      </c>
      <c r="M158" s="9">
        <v>285</v>
      </c>
      <c r="N158" s="9">
        <v>295</v>
      </c>
      <c r="O158" s="9">
        <v>315</v>
      </c>
      <c r="P158" s="9">
        <v>325</v>
      </c>
      <c r="Q158" s="9">
        <v>350</v>
      </c>
      <c r="R158" s="9">
        <v>350</v>
      </c>
      <c r="S158" s="9">
        <v>350</v>
      </c>
      <c r="T158" s="9">
        <v>350</v>
      </c>
      <c r="U158" s="9">
        <v>350</v>
      </c>
      <c r="V158" s="9">
        <v>350</v>
      </c>
      <c r="W158" s="27"/>
      <c r="X158" s="28"/>
      <c r="Y158" s="28"/>
      <c r="Z158" s="9"/>
      <c r="AA158" s="9"/>
      <c r="AB158" s="9"/>
      <c r="AC158" s="9"/>
      <c r="AD158" s="9"/>
      <c r="AE158" s="9"/>
      <c r="AF158" s="9"/>
      <c r="AG158" s="9"/>
      <c r="AH158" s="79"/>
      <c r="AI158" s="92">
        <f>V158/D156*100</f>
        <v>110.79455523899968</v>
      </c>
      <c r="AJ158" s="39"/>
    </row>
    <row r="159" spans="1:36" ht="51.75" customHeight="1" x14ac:dyDescent="0.25">
      <c r="A159" s="11"/>
      <c r="B159" s="40" t="s">
        <v>43</v>
      </c>
      <c r="C159" s="5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28"/>
      <c r="X159" s="28"/>
      <c r="Y159" s="28"/>
      <c r="Z159" s="9"/>
      <c r="AA159" s="9"/>
      <c r="AB159" s="9"/>
      <c r="AC159" s="9"/>
      <c r="AD159" s="9"/>
      <c r="AE159" s="9"/>
      <c r="AF159" s="9"/>
      <c r="AG159" s="9"/>
      <c r="AH159" s="79"/>
      <c r="AI159" s="89"/>
      <c r="AJ159" s="39"/>
    </row>
    <row r="160" spans="1:36" ht="34.5" customHeight="1" x14ac:dyDescent="0.25">
      <c r="A160" s="11"/>
      <c r="B160" s="36" t="s">
        <v>123</v>
      </c>
      <c r="C160" s="166" t="s">
        <v>19</v>
      </c>
      <c r="D160" s="137">
        <v>74.8</v>
      </c>
      <c r="E160" s="137">
        <v>75</v>
      </c>
      <c r="F160" s="137">
        <v>70.400000000000006</v>
      </c>
      <c r="G160" s="137">
        <v>74.400000000000006</v>
      </c>
      <c r="H160" s="137">
        <v>74</v>
      </c>
      <c r="I160" s="137">
        <v>75</v>
      </c>
      <c r="J160" s="137">
        <v>76.900000000000006</v>
      </c>
      <c r="K160" s="9">
        <v>70</v>
      </c>
      <c r="L160" s="9">
        <v>70</v>
      </c>
      <c r="M160" s="9">
        <v>70</v>
      </c>
      <c r="N160" s="9">
        <v>70</v>
      </c>
      <c r="O160" s="9">
        <v>70</v>
      </c>
      <c r="P160" s="9">
        <v>70</v>
      </c>
      <c r="Q160" s="9">
        <v>70</v>
      </c>
      <c r="R160" s="9">
        <v>70</v>
      </c>
      <c r="S160" s="9">
        <v>70</v>
      </c>
      <c r="T160" s="9">
        <v>70</v>
      </c>
      <c r="U160" s="9">
        <v>70</v>
      </c>
      <c r="V160" s="9">
        <v>70</v>
      </c>
      <c r="W160" s="28"/>
      <c r="X160" s="28"/>
      <c r="Y160" s="28"/>
      <c r="Z160" s="9"/>
      <c r="AA160" s="9"/>
      <c r="AB160" s="9"/>
      <c r="AC160" s="9"/>
      <c r="AD160" s="9"/>
      <c r="AE160" s="9"/>
      <c r="AF160" s="9"/>
      <c r="AG160" s="9"/>
      <c r="AH160" s="79"/>
      <c r="AI160" s="92">
        <f>V160/D160*100</f>
        <v>93.582887700534769</v>
      </c>
      <c r="AJ160" s="139"/>
    </row>
    <row r="161" spans="1:36" ht="27" customHeight="1" x14ac:dyDescent="0.25">
      <c r="A161" s="11"/>
      <c r="B161" s="36" t="s">
        <v>117</v>
      </c>
      <c r="C161" s="167"/>
      <c r="D161" s="138"/>
      <c r="E161" s="138"/>
      <c r="F161" s="138"/>
      <c r="G161" s="138"/>
      <c r="H161" s="138"/>
      <c r="I161" s="138"/>
      <c r="J161" s="138"/>
      <c r="K161" s="9">
        <v>73</v>
      </c>
      <c r="L161" s="9">
        <v>73</v>
      </c>
      <c r="M161" s="9">
        <v>73</v>
      </c>
      <c r="N161" s="9">
        <v>73</v>
      </c>
      <c r="O161" s="9">
        <v>73</v>
      </c>
      <c r="P161" s="9">
        <v>73</v>
      </c>
      <c r="Q161" s="9">
        <v>73</v>
      </c>
      <c r="R161" s="9">
        <v>73</v>
      </c>
      <c r="S161" s="9">
        <v>73</v>
      </c>
      <c r="T161" s="9">
        <v>73</v>
      </c>
      <c r="U161" s="9">
        <v>73</v>
      </c>
      <c r="V161" s="9">
        <v>73</v>
      </c>
      <c r="W161" s="28"/>
      <c r="X161" s="28"/>
      <c r="Y161" s="28"/>
      <c r="Z161" s="9"/>
      <c r="AA161" s="9"/>
      <c r="AB161" s="9"/>
      <c r="AC161" s="9"/>
      <c r="AD161" s="9"/>
      <c r="AE161" s="9"/>
      <c r="AF161" s="9"/>
      <c r="AG161" s="9"/>
      <c r="AH161" s="79"/>
      <c r="AI161" s="92">
        <f>V161/D160*100</f>
        <v>97.593582887700535</v>
      </c>
      <c r="AJ161" s="140"/>
    </row>
    <row r="162" spans="1:36" ht="24" customHeight="1" x14ac:dyDescent="0.25">
      <c r="A162" s="11"/>
      <c r="B162" s="36" t="s">
        <v>118</v>
      </c>
      <c r="C162" s="168"/>
      <c r="D162" s="142"/>
      <c r="E162" s="142"/>
      <c r="F162" s="142"/>
      <c r="G162" s="142"/>
      <c r="H162" s="142"/>
      <c r="I162" s="142"/>
      <c r="J162" s="142"/>
      <c r="K162" s="9">
        <v>75</v>
      </c>
      <c r="L162" s="9">
        <v>75</v>
      </c>
      <c r="M162" s="9">
        <v>75</v>
      </c>
      <c r="N162" s="9">
        <v>75</v>
      </c>
      <c r="O162" s="9">
        <v>75</v>
      </c>
      <c r="P162" s="9">
        <v>75</v>
      </c>
      <c r="Q162" s="9">
        <v>75</v>
      </c>
      <c r="R162" s="9">
        <v>75</v>
      </c>
      <c r="S162" s="9">
        <v>75</v>
      </c>
      <c r="T162" s="9">
        <v>75</v>
      </c>
      <c r="U162" s="9">
        <v>75</v>
      </c>
      <c r="V162" s="9">
        <v>75</v>
      </c>
      <c r="W162" s="28"/>
      <c r="X162" s="28"/>
      <c r="Y162" s="28"/>
      <c r="Z162" s="9"/>
      <c r="AA162" s="9"/>
      <c r="AB162" s="9"/>
      <c r="AC162" s="9"/>
      <c r="AD162" s="9"/>
      <c r="AE162" s="9"/>
      <c r="AF162" s="9"/>
      <c r="AG162" s="9"/>
      <c r="AH162" s="79"/>
      <c r="AI162" s="92">
        <f>V162/D160*100</f>
        <v>100.26737967914438</v>
      </c>
      <c r="AJ162" s="141"/>
    </row>
    <row r="163" spans="1:36" ht="31.5" customHeight="1" x14ac:dyDescent="0.25">
      <c r="A163" s="11" t="s">
        <v>77</v>
      </c>
      <c r="B163" s="161" t="s">
        <v>28</v>
      </c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2"/>
      <c r="AI163" s="89"/>
      <c r="AJ163" s="39"/>
    </row>
    <row r="164" spans="1:36" ht="47.25" customHeight="1" x14ac:dyDescent="0.25">
      <c r="A164" s="11"/>
      <c r="B164" s="40" t="s">
        <v>44</v>
      </c>
      <c r="C164" s="5"/>
      <c r="D164" s="9"/>
      <c r="E164" s="9"/>
      <c r="F164" s="9"/>
      <c r="G164" s="9"/>
      <c r="H164" s="9"/>
      <c r="I164" s="9"/>
      <c r="J164" s="9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28"/>
      <c r="X164" s="28"/>
      <c r="Y164" s="28"/>
      <c r="Z164" s="9"/>
      <c r="AA164" s="9"/>
      <c r="AB164" s="9"/>
      <c r="AC164" s="9"/>
      <c r="AD164" s="9"/>
      <c r="AE164" s="9"/>
      <c r="AF164" s="9"/>
      <c r="AG164" s="9"/>
      <c r="AH164" s="79"/>
      <c r="AI164" s="93"/>
      <c r="AJ164" s="39"/>
    </row>
    <row r="165" spans="1:36" ht="30.75" customHeight="1" x14ac:dyDescent="0.25">
      <c r="A165" s="11"/>
      <c r="B165" s="36" t="s">
        <v>123</v>
      </c>
      <c r="C165" s="166" t="s">
        <v>19</v>
      </c>
      <c r="D165" s="137">
        <v>22.85</v>
      </c>
      <c r="E165" s="137">
        <v>22.8</v>
      </c>
      <c r="F165" s="137">
        <v>22.3</v>
      </c>
      <c r="G165" s="137">
        <v>20</v>
      </c>
      <c r="H165" s="137">
        <v>20</v>
      </c>
      <c r="I165" s="137">
        <v>19.5</v>
      </c>
      <c r="J165" s="137">
        <v>19.2</v>
      </c>
      <c r="K165" s="9">
        <v>18.96</v>
      </c>
      <c r="L165" s="9">
        <v>18.670000000000002</v>
      </c>
      <c r="M165" s="9">
        <v>18.559999999999999</v>
      </c>
      <c r="N165" s="9">
        <v>18.34</v>
      </c>
      <c r="O165" s="9">
        <v>18.23</v>
      </c>
      <c r="P165" s="9">
        <v>17.96</v>
      </c>
      <c r="Q165" s="9">
        <v>17.68</v>
      </c>
      <c r="R165" s="9">
        <v>17.41</v>
      </c>
      <c r="S165" s="9">
        <v>17.149999999999999</v>
      </c>
      <c r="T165" s="9">
        <v>16.88</v>
      </c>
      <c r="U165" s="9">
        <v>16.62</v>
      </c>
      <c r="V165" s="9">
        <v>16.37</v>
      </c>
      <c r="W165" s="28"/>
      <c r="X165" s="28"/>
      <c r="Y165" s="28"/>
      <c r="Z165" s="9"/>
      <c r="AA165" s="9"/>
      <c r="AB165" s="9"/>
      <c r="AC165" s="9"/>
      <c r="AD165" s="9"/>
      <c r="AE165" s="9"/>
      <c r="AF165" s="9"/>
      <c r="AG165" s="9"/>
      <c r="AH165" s="79"/>
      <c r="AI165" s="94">
        <f>V165/D165*100</f>
        <v>71.641137855579871</v>
      </c>
      <c r="AJ165" s="39"/>
    </row>
    <row r="166" spans="1:36" ht="27" customHeight="1" x14ac:dyDescent="0.25">
      <c r="A166" s="11"/>
      <c r="B166" s="36" t="s">
        <v>117</v>
      </c>
      <c r="C166" s="167"/>
      <c r="D166" s="138"/>
      <c r="E166" s="138"/>
      <c r="F166" s="138"/>
      <c r="G166" s="138"/>
      <c r="H166" s="138"/>
      <c r="I166" s="138"/>
      <c r="J166" s="138"/>
      <c r="K166" s="9">
        <v>18.96</v>
      </c>
      <c r="L166" s="9">
        <v>18.68</v>
      </c>
      <c r="M166" s="9">
        <v>18.57</v>
      </c>
      <c r="N166" s="9">
        <v>18.350000000000001</v>
      </c>
      <c r="O166" s="9">
        <v>18.260000000000002</v>
      </c>
      <c r="P166" s="9">
        <v>17.989999999999998</v>
      </c>
      <c r="Q166" s="9">
        <v>17.71</v>
      </c>
      <c r="R166" s="9">
        <v>17.440000000000001</v>
      </c>
      <c r="S166" s="9">
        <v>17.18</v>
      </c>
      <c r="T166" s="9">
        <v>16.93</v>
      </c>
      <c r="U166" s="9">
        <v>16.670000000000002</v>
      </c>
      <c r="V166" s="9">
        <v>16.420000000000002</v>
      </c>
      <c r="W166" s="28"/>
      <c r="X166" s="28"/>
      <c r="Y166" s="28"/>
      <c r="Z166" s="9"/>
      <c r="AA166" s="9"/>
      <c r="AB166" s="9"/>
      <c r="AC166" s="9"/>
      <c r="AD166" s="9"/>
      <c r="AE166" s="9"/>
      <c r="AF166" s="9"/>
      <c r="AG166" s="9"/>
      <c r="AH166" s="79"/>
      <c r="AI166" s="94">
        <f>V166/D165*100</f>
        <v>71.859956236323853</v>
      </c>
      <c r="AJ166" s="39"/>
    </row>
    <row r="167" spans="1:36" ht="20.25" customHeight="1" x14ac:dyDescent="0.25">
      <c r="A167" s="11"/>
      <c r="B167" s="36" t="s">
        <v>118</v>
      </c>
      <c r="C167" s="168"/>
      <c r="D167" s="142"/>
      <c r="E167" s="142"/>
      <c r="F167" s="142"/>
      <c r="G167" s="142"/>
      <c r="H167" s="142"/>
      <c r="I167" s="142"/>
      <c r="J167" s="142"/>
      <c r="K167" s="9">
        <v>18.97</v>
      </c>
      <c r="L167" s="9">
        <v>18.690000000000001</v>
      </c>
      <c r="M167" s="9">
        <v>18.59</v>
      </c>
      <c r="N167" s="9">
        <v>18.39</v>
      </c>
      <c r="O167" s="9">
        <v>18.3</v>
      </c>
      <c r="P167" s="9">
        <v>18.04</v>
      </c>
      <c r="Q167" s="9">
        <v>17.79</v>
      </c>
      <c r="R167" s="9">
        <v>17.53</v>
      </c>
      <c r="S167" s="9">
        <v>17.28</v>
      </c>
      <c r="T167" s="9">
        <v>17.03</v>
      </c>
      <c r="U167" s="9">
        <v>16.78</v>
      </c>
      <c r="V167" s="9">
        <v>16.54</v>
      </c>
      <c r="AI167" s="101">
        <f>V167/D165*100</f>
        <v>72.385120350109403</v>
      </c>
      <c r="AJ167" s="39"/>
    </row>
    <row r="168" spans="1:36" ht="124.5" customHeight="1" x14ac:dyDescent="0.25">
      <c r="A168" s="11"/>
      <c r="B168" s="40" t="s">
        <v>45</v>
      </c>
      <c r="C168" s="5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28"/>
      <c r="X168" s="28"/>
      <c r="Y168" s="28"/>
      <c r="Z168" s="9"/>
      <c r="AA168" s="9"/>
      <c r="AB168" s="9"/>
      <c r="AC168" s="9"/>
      <c r="AD168" s="9"/>
      <c r="AE168" s="9"/>
      <c r="AF168" s="9"/>
      <c r="AG168" s="9"/>
      <c r="AH168" s="79"/>
      <c r="AI168" s="89"/>
      <c r="AJ168" s="39"/>
    </row>
    <row r="169" spans="1:36" ht="32.25" customHeight="1" x14ac:dyDescent="0.25">
      <c r="A169" s="11"/>
      <c r="B169" s="36" t="s">
        <v>123</v>
      </c>
      <c r="C169" s="166" t="s">
        <v>19</v>
      </c>
      <c r="D169" s="137">
        <v>18.5</v>
      </c>
      <c r="E169" s="137">
        <v>18</v>
      </c>
      <c r="F169" s="137">
        <v>18.5</v>
      </c>
      <c r="G169" s="137">
        <v>17.399999999999999</v>
      </c>
      <c r="H169" s="137">
        <v>21</v>
      </c>
      <c r="I169" s="137">
        <v>21</v>
      </c>
      <c r="J169" s="137">
        <v>11</v>
      </c>
      <c r="K169" s="9">
        <v>16</v>
      </c>
      <c r="L169" s="9">
        <v>18</v>
      </c>
      <c r="M169" s="9">
        <v>18</v>
      </c>
      <c r="N169" s="9">
        <v>18</v>
      </c>
      <c r="O169" s="9">
        <v>18</v>
      </c>
      <c r="P169" s="9">
        <v>18</v>
      </c>
      <c r="Q169" s="9">
        <v>18</v>
      </c>
      <c r="R169" s="9">
        <v>18</v>
      </c>
      <c r="S169" s="9">
        <v>18.2</v>
      </c>
      <c r="T169" s="9">
        <v>18.3</v>
      </c>
      <c r="U169" s="9">
        <v>18.399999999999999</v>
      </c>
      <c r="V169" s="9">
        <v>18.5</v>
      </c>
      <c r="W169" s="28"/>
      <c r="X169" s="28"/>
      <c r="Y169" s="28"/>
      <c r="Z169" s="9"/>
      <c r="AA169" s="9"/>
      <c r="AB169" s="9"/>
      <c r="AC169" s="9"/>
      <c r="AD169" s="9"/>
      <c r="AE169" s="9"/>
      <c r="AF169" s="9"/>
      <c r="AG169" s="9"/>
      <c r="AH169" s="79"/>
      <c r="AI169" s="89">
        <f>V169/D169*100</f>
        <v>100</v>
      </c>
      <c r="AJ169" s="39"/>
    </row>
    <row r="170" spans="1:36" ht="24.75" customHeight="1" x14ac:dyDescent="0.25">
      <c r="A170" s="11"/>
      <c r="B170" s="36" t="s">
        <v>117</v>
      </c>
      <c r="C170" s="167"/>
      <c r="D170" s="138"/>
      <c r="E170" s="138"/>
      <c r="F170" s="138"/>
      <c r="G170" s="138"/>
      <c r="H170" s="138"/>
      <c r="I170" s="138"/>
      <c r="J170" s="138"/>
      <c r="K170" s="9">
        <v>16.5</v>
      </c>
      <c r="L170" s="9">
        <v>18.5</v>
      </c>
      <c r="M170" s="9">
        <v>18.5</v>
      </c>
      <c r="N170" s="9">
        <v>18.5</v>
      </c>
      <c r="O170" s="9">
        <v>18.5</v>
      </c>
      <c r="P170" s="9">
        <v>18.5</v>
      </c>
      <c r="Q170" s="9">
        <v>18.5</v>
      </c>
      <c r="R170" s="9">
        <v>18.5</v>
      </c>
      <c r="S170" s="9">
        <v>18.5</v>
      </c>
      <c r="T170" s="9">
        <v>18.600000000000001</v>
      </c>
      <c r="U170" s="9">
        <v>18.7</v>
      </c>
      <c r="V170" s="9">
        <v>18.8</v>
      </c>
      <c r="W170" s="28"/>
      <c r="X170" s="28"/>
      <c r="Y170" s="28"/>
      <c r="Z170" s="9"/>
      <c r="AA170" s="9"/>
      <c r="AB170" s="9"/>
      <c r="AC170" s="9"/>
      <c r="AD170" s="9"/>
      <c r="AE170" s="9"/>
      <c r="AF170" s="9"/>
      <c r="AG170" s="9"/>
      <c r="AH170" s="79"/>
      <c r="AI170" s="92">
        <f>V170/D169*100</f>
        <v>101.62162162162163</v>
      </c>
      <c r="AJ170" s="39"/>
    </row>
    <row r="171" spans="1:36" ht="24" customHeight="1" x14ac:dyDescent="0.25">
      <c r="A171" s="11"/>
      <c r="B171" s="36" t="s">
        <v>118</v>
      </c>
      <c r="C171" s="168"/>
      <c r="D171" s="142"/>
      <c r="E171" s="142"/>
      <c r="F171" s="142"/>
      <c r="G171" s="142"/>
      <c r="H171" s="142"/>
      <c r="I171" s="142"/>
      <c r="J171" s="142"/>
      <c r="K171" s="9">
        <v>16.8</v>
      </c>
      <c r="L171" s="9">
        <v>18.8</v>
      </c>
      <c r="M171" s="9">
        <v>18.8</v>
      </c>
      <c r="N171" s="9">
        <v>18.8</v>
      </c>
      <c r="O171" s="9">
        <v>18.8</v>
      </c>
      <c r="P171" s="9">
        <v>19</v>
      </c>
      <c r="Q171" s="9">
        <v>19</v>
      </c>
      <c r="R171" s="9">
        <v>19</v>
      </c>
      <c r="S171" s="9">
        <v>19.100000000000001</v>
      </c>
      <c r="T171" s="9">
        <v>19.2</v>
      </c>
      <c r="U171" s="9">
        <v>19.2</v>
      </c>
      <c r="V171" s="9">
        <v>19.2</v>
      </c>
      <c r="W171" s="28"/>
      <c r="X171" s="28"/>
      <c r="Y171" s="28"/>
      <c r="Z171" s="9"/>
      <c r="AA171" s="9"/>
      <c r="AB171" s="9"/>
      <c r="AC171" s="9"/>
      <c r="AD171" s="9"/>
      <c r="AE171" s="9"/>
      <c r="AF171" s="9"/>
      <c r="AG171" s="9"/>
      <c r="AH171" s="79"/>
      <c r="AI171" s="92">
        <f>V171/D169*100</f>
        <v>103.78378378378379</v>
      </c>
      <c r="AJ171" s="39"/>
    </row>
    <row r="172" spans="1:36" s="18" customFormat="1" ht="37.5" customHeight="1" x14ac:dyDescent="0.25">
      <c r="A172" s="20">
        <v>3</v>
      </c>
      <c r="B172" s="117" t="s">
        <v>29</v>
      </c>
      <c r="C172" s="118"/>
      <c r="D172" s="118"/>
      <c r="E172" s="118"/>
      <c r="F172" s="118"/>
      <c r="G172" s="118"/>
      <c r="H172" s="118"/>
      <c r="I172" s="118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18"/>
      <c r="AC172" s="118"/>
      <c r="AD172" s="118"/>
      <c r="AE172" s="118"/>
      <c r="AF172" s="118"/>
      <c r="AG172" s="118"/>
      <c r="AH172" s="118"/>
      <c r="AI172" s="118"/>
      <c r="AJ172" s="119"/>
    </row>
    <row r="173" spans="1:36" ht="30" customHeight="1" x14ac:dyDescent="0.25">
      <c r="A173" s="11" t="s">
        <v>78</v>
      </c>
      <c r="B173" s="161" t="s">
        <v>94</v>
      </c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2"/>
      <c r="AI173" s="89"/>
      <c r="AJ173" s="39"/>
    </row>
    <row r="174" spans="1:36" ht="63.75" customHeight="1" x14ac:dyDescent="0.25">
      <c r="A174" s="14"/>
      <c r="B174" s="40" t="s">
        <v>59</v>
      </c>
      <c r="C174" s="5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28"/>
      <c r="X174" s="28"/>
      <c r="Y174" s="28"/>
      <c r="Z174" s="9"/>
      <c r="AA174" s="9"/>
      <c r="AB174" s="9"/>
      <c r="AC174" s="9"/>
      <c r="AD174" s="9"/>
      <c r="AE174" s="9"/>
      <c r="AF174" s="9"/>
      <c r="AG174" s="9"/>
      <c r="AH174" s="79"/>
      <c r="AI174" s="89"/>
      <c r="AJ174" s="39"/>
    </row>
    <row r="175" spans="1:36" ht="30.75" customHeight="1" x14ac:dyDescent="0.25">
      <c r="A175" s="14"/>
      <c r="B175" s="36" t="s">
        <v>116</v>
      </c>
      <c r="C175" s="166" t="s">
        <v>60</v>
      </c>
      <c r="D175" s="137">
        <v>15.5</v>
      </c>
      <c r="E175" s="137">
        <v>15.2</v>
      </c>
      <c r="F175" s="137">
        <v>15.4</v>
      </c>
      <c r="G175" s="137">
        <v>16</v>
      </c>
      <c r="H175" s="137">
        <v>16.2</v>
      </c>
      <c r="I175" s="137">
        <v>16.5</v>
      </c>
      <c r="J175" s="137">
        <v>16.600000000000001</v>
      </c>
      <c r="K175" s="9">
        <v>16.7</v>
      </c>
      <c r="L175" s="9">
        <v>16.8</v>
      </c>
      <c r="M175" s="9">
        <v>17</v>
      </c>
      <c r="N175" s="9">
        <v>17.5</v>
      </c>
      <c r="O175" s="9">
        <v>18.2</v>
      </c>
      <c r="P175" s="9">
        <v>18.7</v>
      </c>
      <c r="Q175" s="9">
        <v>20</v>
      </c>
      <c r="R175" s="9">
        <v>20.5</v>
      </c>
      <c r="S175" s="9">
        <v>30</v>
      </c>
      <c r="T175" s="9">
        <v>30.6</v>
      </c>
      <c r="U175" s="9">
        <v>30.8</v>
      </c>
      <c r="V175" s="9">
        <v>31</v>
      </c>
      <c r="W175" s="28"/>
      <c r="X175" s="28"/>
      <c r="Y175" s="28"/>
      <c r="Z175" s="9"/>
      <c r="AA175" s="9"/>
      <c r="AB175" s="9"/>
      <c r="AC175" s="9"/>
      <c r="AD175" s="9"/>
      <c r="AE175" s="9"/>
      <c r="AF175" s="9"/>
      <c r="AG175" s="9"/>
      <c r="AH175" s="79"/>
      <c r="AI175" s="92">
        <f>V175/D175*100</f>
        <v>200</v>
      </c>
      <c r="AJ175" s="39"/>
    </row>
    <row r="176" spans="1:36" ht="26.25" customHeight="1" x14ac:dyDescent="0.25">
      <c r="A176" s="14"/>
      <c r="B176" s="36" t="s">
        <v>117</v>
      </c>
      <c r="C176" s="167"/>
      <c r="D176" s="138"/>
      <c r="E176" s="138"/>
      <c r="F176" s="138"/>
      <c r="G176" s="138"/>
      <c r="H176" s="138"/>
      <c r="I176" s="138"/>
      <c r="J176" s="138"/>
      <c r="K176" s="9">
        <v>16.8</v>
      </c>
      <c r="L176" s="9">
        <v>16.899999999999999</v>
      </c>
      <c r="M176" s="9">
        <v>17.2</v>
      </c>
      <c r="N176" s="9">
        <v>18</v>
      </c>
      <c r="O176" s="9">
        <v>18.5</v>
      </c>
      <c r="P176" s="9">
        <v>19</v>
      </c>
      <c r="Q176" s="9">
        <v>20.3</v>
      </c>
      <c r="R176" s="9">
        <v>20.7</v>
      </c>
      <c r="S176" s="9">
        <v>30.5</v>
      </c>
      <c r="T176" s="9">
        <v>30.7</v>
      </c>
      <c r="U176" s="9">
        <v>30.9</v>
      </c>
      <c r="V176" s="9">
        <v>32</v>
      </c>
      <c r="W176" s="28"/>
      <c r="X176" s="28"/>
      <c r="Y176" s="28"/>
      <c r="Z176" s="9"/>
      <c r="AA176" s="9"/>
      <c r="AB176" s="9"/>
      <c r="AC176" s="9"/>
      <c r="AD176" s="9"/>
      <c r="AE176" s="9"/>
      <c r="AF176" s="9"/>
      <c r="AG176" s="9"/>
      <c r="AH176" s="79"/>
      <c r="AI176" s="92">
        <f>V176/D175*100</f>
        <v>206.45161290322579</v>
      </c>
      <c r="AJ176" s="39"/>
    </row>
    <row r="177" spans="1:36" ht="24.75" customHeight="1" x14ac:dyDescent="0.25">
      <c r="A177" s="14"/>
      <c r="B177" s="36" t="s">
        <v>118</v>
      </c>
      <c r="C177" s="168"/>
      <c r="D177" s="142"/>
      <c r="E177" s="142"/>
      <c r="F177" s="142"/>
      <c r="G177" s="142"/>
      <c r="H177" s="142"/>
      <c r="I177" s="142"/>
      <c r="J177" s="142"/>
      <c r="K177" s="9">
        <v>16.899999999999999</v>
      </c>
      <c r="L177" s="9">
        <v>17</v>
      </c>
      <c r="M177" s="9">
        <v>17.399999999999999</v>
      </c>
      <c r="N177" s="9">
        <v>18.2</v>
      </c>
      <c r="O177" s="9">
        <v>18.7</v>
      </c>
      <c r="P177" s="9">
        <v>19.5</v>
      </c>
      <c r="Q177" s="9">
        <v>20.5</v>
      </c>
      <c r="R177" s="9">
        <v>30</v>
      </c>
      <c r="S177" s="9">
        <v>30.6</v>
      </c>
      <c r="T177" s="9">
        <v>30.8</v>
      </c>
      <c r="U177" s="9">
        <v>31</v>
      </c>
      <c r="V177" s="9">
        <v>33</v>
      </c>
      <c r="W177" s="28"/>
      <c r="X177" s="28"/>
      <c r="Y177" s="28"/>
      <c r="Z177" s="9"/>
      <c r="AA177" s="9"/>
      <c r="AB177" s="9"/>
      <c r="AC177" s="9"/>
      <c r="AD177" s="9"/>
      <c r="AE177" s="9"/>
      <c r="AF177" s="9"/>
      <c r="AG177" s="9"/>
      <c r="AH177" s="79"/>
      <c r="AI177" s="92">
        <f>V177/D175*100</f>
        <v>212.90322580645159</v>
      </c>
      <c r="AJ177" s="39"/>
    </row>
    <row r="178" spans="1:36" ht="139.5" customHeight="1" x14ac:dyDescent="0.25">
      <c r="A178" s="14"/>
      <c r="B178" s="40" t="s">
        <v>61</v>
      </c>
      <c r="C178" s="5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28"/>
      <c r="X178" s="28"/>
      <c r="Y178" s="28"/>
      <c r="Z178" s="9"/>
      <c r="AA178" s="9"/>
      <c r="AB178" s="9"/>
      <c r="AC178" s="9"/>
      <c r="AD178" s="9"/>
      <c r="AE178" s="9"/>
      <c r="AF178" s="9"/>
      <c r="AG178" s="9"/>
      <c r="AH178" s="79"/>
      <c r="AI178" s="89"/>
      <c r="AJ178" s="39"/>
    </row>
    <row r="179" spans="1:36" ht="30" x14ac:dyDescent="0.25">
      <c r="A179" s="14"/>
      <c r="B179" s="36" t="s">
        <v>116</v>
      </c>
      <c r="C179" s="166" t="s">
        <v>19</v>
      </c>
      <c r="D179" s="137">
        <v>58.5</v>
      </c>
      <c r="E179" s="137">
        <v>59</v>
      </c>
      <c r="F179" s="137">
        <v>59.6</v>
      </c>
      <c r="G179" s="137">
        <v>70</v>
      </c>
      <c r="H179" s="137">
        <v>72</v>
      </c>
      <c r="I179" s="137">
        <v>73</v>
      </c>
      <c r="J179" s="137">
        <v>74</v>
      </c>
      <c r="K179" s="9">
        <v>74</v>
      </c>
      <c r="L179" s="9">
        <v>76</v>
      </c>
      <c r="M179" s="9">
        <v>78</v>
      </c>
      <c r="N179" s="9">
        <v>79</v>
      </c>
      <c r="O179" s="9">
        <v>80</v>
      </c>
      <c r="P179" s="9">
        <v>81</v>
      </c>
      <c r="Q179" s="9">
        <v>83</v>
      </c>
      <c r="R179" s="9">
        <v>84</v>
      </c>
      <c r="S179" s="9">
        <v>85</v>
      </c>
      <c r="T179" s="9">
        <v>86</v>
      </c>
      <c r="U179" s="9">
        <v>87</v>
      </c>
      <c r="V179" s="9">
        <v>88</v>
      </c>
      <c r="W179" s="28"/>
      <c r="X179" s="28"/>
      <c r="Y179" s="28"/>
      <c r="Z179" s="9"/>
      <c r="AA179" s="9"/>
      <c r="AB179" s="9"/>
      <c r="AC179" s="9"/>
      <c r="AD179" s="9"/>
      <c r="AE179" s="9"/>
      <c r="AF179" s="9"/>
      <c r="AG179" s="9"/>
      <c r="AH179" s="79"/>
      <c r="AI179" s="92">
        <f>V179/D179*100</f>
        <v>150.42735042735043</v>
      </c>
      <c r="AJ179" s="39"/>
    </row>
    <row r="180" spans="1:36" ht="21" customHeight="1" x14ac:dyDescent="0.25">
      <c r="A180" s="14"/>
      <c r="B180" s="36" t="s">
        <v>117</v>
      </c>
      <c r="C180" s="167"/>
      <c r="D180" s="138"/>
      <c r="E180" s="138"/>
      <c r="F180" s="138"/>
      <c r="G180" s="138"/>
      <c r="H180" s="138"/>
      <c r="I180" s="138"/>
      <c r="J180" s="138"/>
      <c r="K180" s="9">
        <v>75</v>
      </c>
      <c r="L180" s="9">
        <v>77</v>
      </c>
      <c r="M180" s="9">
        <v>79</v>
      </c>
      <c r="N180" s="9">
        <v>79.5</v>
      </c>
      <c r="O180" s="9">
        <v>81</v>
      </c>
      <c r="P180" s="9">
        <v>82</v>
      </c>
      <c r="Q180" s="9">
        <v>84</v>
      </c>
      <c r="R180" s="9">
        <v>85</v>
      </c>
      <c r="S180" s="9">
        <v>85.5</v>
      </c>
      <c r="T180" s="9">
        <v>86.5</v>
      </c>
      <c r="U180" s="9">
        <v>87.5</v>
      </c>
      <c r="V180" s="9">
        <v>89</v>
      </c>
      <c r="W180" s="28"/>
      <c r="X180" s="28"/>
      <c r="Y180" s="28"/>
      <c r="Z180" s="9"/>
      <c r="AA180" s="9"/>
      <c r="AB180" s="9"/>
      <c r="AC180" s="9"/>
      <c r="AD180" s="9"/>
      <c r="AE180" s="9"/>
      <c r="AF180" s="9"/>
      <c r="AG180" s="9"/>
      <c r="AH180" s="79"/>
      <c r="AI180" s="92">
        <f>V180/D179*100</f>
        <v>152.13675213675214</v>
      </c>
      <c r="AJ180" s="39"/>
    </row>
    <row r="181" spans="1:36" ht="21" customHeight="1" x14ac:dyDescent="0.25">
      <c r="A181" s="14"/>
      <c r="B181" s="36" t="s">
        <v>118</v>
      </c>
      <c r="C181" s="168"/>
      <c r="D181" s="142"/>
      <c r="E181" s="142"/>
      <c r="F181" s="142"/>
      <c r="G181" s="142"/>
      <c r="H181" s="142"/>
      <c r="I181" s="142"/>
      <c r="J181" s="142"/>
      <c r="K181" s="9">
        <v>76</v>
      </c>
      <c r="L181" s="9">
        <v>78</v>
      </c>
      <c r="M181" s="9">
        <v>79.5</v>
      </c>
      <c r="N181" s="9">
        <v>80</v>
      </c>
      <c r="O181" s="9">
        <v>82</v>
      </c>
      <c r="P181" s="9">
        <v>83</v>
      </c>
      <c r="Q181" s="9">
        <v>84.5</v>
      </c>
      <c r="R181" s="9">
        <v>85.5</v>
      </c>
      <c r="S181" s="9">
        <v>86</v>
      </c>
      <c r="T181" s="9">
        <v>87</v>
      </c>
      <c r="U181" s="9">
        <v>88</v>
      </c>
      <c r="V181" s="9">
        <v>90</v>
      </c>
      <c r="W181" s="28"/>
      <c r="X181" s="28"/>
      <c r="Y181" s="28"/>
      <c r="Z181" s="9"/>
      <c r="AA181" s="9"/>
      <c r="AB181" s="9"/>
      <c r="AC181" s="9"/>
      <c r="AD181" s="9"/>
      <c r="AE181" s="9"/>
      <c r="AF181" s="9"/>
      <c r="AG181" s="9"/>
      <c r="AH181" s="79"/>
      <c r="AI181" s="92">
        <f>V181/D179*100</f>
        <v>153.84615384615387</v>
      </c>
      <c r="AJ181" s="39"/>
    </row>
    <row r="182" spans="1:36" ht="30" customHeight="1" x14ac:dyDescent="0.25">
      <c r="A182" s="11" t="s">
        <v>79</v>
      </c>
      <c r="B182" s="161" t="s">
        <v>30</v>
      </c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2"/>
      <c r="AI182" s="89"/>
      <c r="AJ182" s="39"/>
    </row>
    <row r="183" spans="1:36" ht="45.75" customHeight="1" x14ac:dyDescent="0.25">
      <c r="A183" s="14"/>
      <c r="B183" s="40" t="s">
        <v>67</v>
      </c>
      <c r="C183" s="5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27"/>
      <c r="X183" s="27"/>
      <c r="Y183" s="27"/>
      <c r="Z183" s="10"/>
      <c r="AA183" s="10"/>
      <c r="AB183" s="10"/>
      <c r="AC183" s="9"/>
      <c r="AD183" s="9"/>
      <c r="AE183" s="9"/>
      <c r="AF183" s="9"/>
      <c r="AG183" s="9"/>
      <c r="AH183" s="79"/>
      <c r="AI183" s="90"/>
      <c r="AJ183" s="39"/>
    </row>
    <row r="184" spans="1:36" ht="35.25" customHeight="1" x14ac:dyDescent="0.25">
      <c r="A184" s="14"/>
      <c r="B184" s="36" t="s">
        <v>116</v>
      </c>
      <c r="C184" s="166" t="s">
        <v>18</v>
      </c>
      <c r="D184" s="137">
        <v>11</v>
      </c>
      <c r="E184" s="137">
        <v>11</v>
      </c>
      <c r="F184" s="137">
        <v>11</v>
      </c>
      <c r="G184" s="137" t="s">
        <v>75</v>
      </c>
      <c r="H184" s="137">
        <v>3</v>
      </c>
      <c r="I184" s="137">
        <v>2</v>
      </c>
      <c r="J184" s="137">
        <v>0</v>
      </c>
      <c r="K184" s="9">
        <v>1</v>
      </c>
      <c r="L184" s="9">
        <v>2</v>
      </c>
      <c r="M184" s="9">
        <v>3</v>
      </c>
      <c r="N184" s="9">
        <v>4</v>
      </c>
      <c r="O184" s="9">
        <v>5</v>
      </c>
      <c r="P184" s="9">
        <v>6</v>
      </c>
      <c r="Q184" s="10">
        <v>7</v>
      </c>
      <c r="R184" s="9">
        <v>8</v>
      </c>
      <c r="S184" s="9">
        <v>9</v>
      </c>
      <c r="T184" s="9">
        <v>10</v>
      </c>
      <c r="U184" s="9">
        <v>11</v>
      </c>
      <c r="V184" s="10">
        <v>12</v>
      </c>
      <c r="W184" s="27"/>
      <c r="X184" s="27"/>
      <c r="Y184" s="27"/>
      <c r="Z184" s="10"/>
      <c r="AA184" s="10"/>
      <c r="AB184" s="10"/>
      <c r="AC184" s="9"/>
      <c r="AD184" s="9"/>
      <c r="AE184" s="9"/>
      <c r="AF184" s="9"/>
      <c r="AG184" s="9"/>
      <c r="AH184" s="79"/>
      <c r="AI184" s="103">
        <f>V184/D184*100</f>
        <v>109.09090909090908</v>
      </c>
      <c r="AJ184" s="39"/>
    </row>
    <row r="185" spans="1:36" ht="25.5" customHeight="1" x14ac:dyDescent="0.25">
      <c r="A185" s="14"/>
      <c r="B185" s="36" t="s">
        <v>117</v>
      </c>
      <c r="C185" s="167"/>
      <c r="D185" s="138"/>
      <c r="E185" s="138"/>
      <c r="F185" s="138"/>
      <c r="G185" s="138"/>
      <c r="H185" s="138"/>
      <c r="I185" s="138"/>
      <c r="J185" s="138"/>
      <c r="K185" s="9">
        <v>2</v>
      </c>
      <c r="L185" s="9">
        <v>3</v>
      </c>
      <c r="M185" s="9">
        <v>4</v>
      </c>
      <c r="N185" s="9">
        <v>5</v>
      </c>
      <c r="O185" s="9">
        <v>6</v>
      </c>
      <c r="P185" s="9">
        <v>7</v>
      </c>
      <c r="Q185" s="10">
        <v>8</v>
      </c>
      <c r="R185" s="9">
        <v>9</v>
      </c>
      <c r="S185" s="9">
        <v>10</v>
      </c>
      <c r="T185" s="9">
        <v>11</v>
      </c>
      <c r="U185" s="9">
        <v>12</v>
      </c>
      <c r="V185" s="10">
        <v>13</v>
      </c>
      <c r="W185" s="27"/>
      <c r="X185" s="27"/>
      <c r="Y185" s="27"/>
      <c r="Z185" s="10"/>
      <c r="AA185" s="10"/>
      <c r="AB185" s="10"/>
      <c r="AC185" s="9"/>
      <c r="AD185" s="9"/>
      <c r="AE185" s="9"/>
      <c r="AF185" s="9"/>
      <c r="AG185" s="9"/>
      <c r="AH185" s="79"/>
      <c r="AI185" s="103">
        <f>V185/D184*100</f>
        <v>118.18181818181819</v>
      </c>
      <c r="AJ185" s="39"/>
    </row>
    <row r="186" spans="1:36" ht="23.25" customHeight="1" x14ac:dyDescent="0.25">
      <c r="A186" s="14"/>
      <c r="B186" s="36" t="s">
        <v>118</v>
      </c>
      <c r="C186" s="168"/>
      <c r="D186" s="142"/>
      <c r="E186" s="142"/>
      <c r="F186" s="142"/>
      <c r="G186" s="142"/>
      <c r="H186" s="142"/>
      <c r="I186" s="142"/>
      <c r="J186" s="142"/>
      <c r="K186" s="9">
        <v>3</v>
      </c>
      <c r="L186" s="9">
        <v>4</v>
      </c>
      <c r="M186" s="9">
        <v>5</v>
      </c>
      <c r="N186" s="9">
        <v>6</v>
      </c>
      <c r="O186" s="9">
        <v>7</v>
      </c>
      <c r="P186" s="9">
        <v>8</v>
      </c>
      <c r="Q186" s="10">
        <v>9</v>
      </c>
      <c r="R186" s="9">
        <v>10</v>
      </c>
      <c r="S186" s="9">
        <v>11</v>
      </c>
      <c r="T186" s="9">
        <v>12</v>
      </c>
      <c r="U186" s="9">
        <v>13</v>
      </c>
      <c r="V186" s="10">
        <v>14</v>
      </c>
      <c r="W186" s="27"/>
      <c r="X186" s="27"/>
      <c r="Y186" s="27"/>
      <c r="Z186" s="10"/>
      <c r="AA186" s="10"/>
      <c r="AB186" s="10"/>
      <c r="AC186" s="9"/>
      <c r="AD186" s="9"/>
      <c r="AE186" s="9"/>
      <c r="AF186" s="9"/>
      <c r="AG186" s="9"/>
      <c r="AH186" s="79"/>
      <c r="AI186" s="103">
        <f>V186/D184*100</f>
        <v>127.27272727272727</v>
      </c>
      <c r="AJ186" s="39"/>
    </row>
    <row r="187" spans="1:36" ht="37.5" customHeight="1" x14ac:dyDescent="0.25">
      <c r="A187" s="11" t="s">
        <v>80</v>
      </c>
      <c r="B187" s="161" t="s">
        <v>31</v>
      </c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2"/>
      <c r="AI187" s="89"/>
      <c r="AJ187" s="39"/>
    </row>
    <row r="188" spans="1:36" ht="49.5" customHeight="1" x14ac:dyDescent="0.25">
      <c r="A188" s="14"/>
      <c r="B188" s="40" t="s">
        <v>55</v>
      </c>
      <c r="C188" s="5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28"/>
      <c r="X188" s="28"/>
      <c r="Y188" s="28"/>
      <c r="Z188" s="9"/>
      <c r="AA188" s="9"/>
      <c r="AB188" s="9"/>
      <c r="AC188" s="9"/>
      <c r="AD188" s="9"/>
      <c r="AE188" s="9"/>
      <c r="AF188" s="9"/>
      <c r="AG188" s="9"/>
      <c r="AH188" s="79"/>
      <c r="AI188" s="89"/>
      <c r="AJ188" s="39"/>
    </row>
    <row r="189" spans="1:36" ht="30" x14ac:dyDescent="0.25">
      <c r="A189" s="14"/>
      <c r="B189" s="36" t="s">
        <v>116</v>
      </c>
      <c r="C189" s="166" t="s">
        <v>19</v>
      </c>
      <c r="D189" s="137">
        <v>0</v>
      </c>
      <c r="E189" s="137">
        <v>5</v>
      </c>
      <c r="F189" s="137">
        <v>5</v>
      </c>
      <c r="G189" s="137">
        <v>5</v>
      </c>
      <c r="H189" s="137">
        <v>5</v>
      </c>
      <c r="I189" s="137">
        <v>5</v>
      </c>
      <c r="J189" s="137">
        <v>5</v>
      </c>
      <c r="K189" s="9">
        <v>5.0999999999999996</v>
      </c>
      <c r="L189" s="9">
        <v>5.2</v>
      </c>
      <c r="M189" s="9">
        <v>5.3</v>
      </c>
      <c r="N189" s="9">
        <v>5.4</v>
      </c>
      <c r="O189" s="9">
        <v>5.5</v>
      </c>
      <c r="P189" s="9">
        <v>5.6</v>
      </c>
      <c r="Q189" s="9">
        <v>5.7</v>
      </c>
      <c r="R189" s="9">
        <v>5.8</v>
      </c>
      <c r="S189" s="9">
        <v>5.9</v>
      </c>
      <c r="T189" s="9">
        <v>6</v>
      </c>
      <c r="U189" s="9">
        <v>6.1</v>
      </c>
      <c r="V189" s="9">
        <v>6.2</v>
      </c>
      <c r="W189" s="28"/>
      <c r="X189" s="28"/>
      <c r="Y189" s="28"/>
      <c r="Z189" s="9"/>
      <c r="AA189" s="9"/>
      <c r="AB189" s="9"/>
      <c r="AC189" s="9"/>
      <c r="AD189" s="9"/>
      <c r="AE189" s="9"/>
      <c r="AF189" s="9"/>
      <c r="AG189" s="9"/>
      <c r="AH189" s="79"/>
      <c r="AI189" s="89">
        <f>V189/E189*100</f>
        <v>124</v>
      </c>
      <c r="AJ189" s="139" t="s">
        <v>138</v>
      </c>
    </row>
    <row r="190" spans="1:36" ht="21.75" customHeight="1" x14ac:dyDescent="0.25">
      <c r="A190" s="14"/>
      <c r="B190" s="36" t="s">
        <v>117</v>
      </c>
      <c r="C190" s="167"/>
      <c r="D190" s="138"/>
      <c r="E190" s="138"/>
      <c r="F190" s="138"/>
      <c r="G190" s="138"/>
      <c r="H190" s="138"/>
      <c r="I190" s="138"/>
      <c r="J190" s="138"/>
      <c r="K190" s="9">
        <v>5.2</v>
      </c>
      <c r="L190" s="9">
        <v>5.3</v>
      </c>
      <c r="M190" s="9">
        <v>5.4</v>
      </c>
      <c r="N190" s="9">
        <v>5.5</v>
      </c>
      <c r="O190" s="9">
        <v>5.6</v>
      </c>
      <c r="P190" s="9">
        <v>5.7</v>
      </c>
      <c r="Q190" s="9">
        <v>5.8</v>
      </c>
      <c r="R190" s="9">
        <v>5.9</v>
      </c>
      <c r="S190" s="9">
        <v>6</v>
      </c>
      <c r="T190" s="9">
        <v>6.1</v>
      </c>
      <c r="U190" s="9">
        <v>6.2</v>
      </c>
      <c r="V190" s="9">
        <v>6.3</v>
      </c>
      <c r="W190" s="28"/>
      <c r="X190" s="28"/>
      <c r="Y190" s="28"/>
      <c r="Z190" s="9"/>
      <c r="AA190" s="9"/>
      <c r="AB190" s="9"/>
      <c r="AC190" s="9"/>
      <c r="AD190" s="9"/>
      <c r="AE190" s="9"/>
      <c r="AF190" s="9"/>
      <c r="AG190" s="9"/>
      <c r="AH190" s="79"/>
      <c r="AI190" s="89">
        <f>V190/E189*100</f>
        <v>126</v>
      </c>
      <c r="AJ190" s="140"/>
    </row>
    <row r="191" spans="1:36" ht="21.75" customHeight="1" x14ac:dyDescent="0.25">
      <c r="A191" s="14"/>
      <c r="B191" s="36" t="s">
        <v>118</v>
      </c>
      <c r="C191" s="168"/>
      <c r="D191" s="142"/>
      <c r="E191" s="142"/>
      <c r="F191" s="142"/>
      <c r="G191" s="142"/>
      <c r="H191" s="142"/>
      <c r="I191" s="142"/>
      <c r="J191" s="142"/>
      <c r="K191" s="9">
        <v>5.3</v>
      </c>
      <c r="L191" s="9">
        <v>5.4</v>
      </c>
      <c r="M191" s="9">
        <v>5.5</v>
      </c>
      <c r="N191" s="9">
        <v>5.6</v>
      </c>
      <c r="O191" s="9">
        <v>5.7</v>
      </c>
      <c r="P191" s="9">
        <v>5.8</v>
      </c>
      <c r="Q191" s="9">
        <v>5.9</v>
      </c>
      <c r="R191" s="9">
        <v>6</v>
      </c>
      <c r="S191" s="9">
        <v>6.1</v>
      </c>
      <c r="T191" s="9">
        <v>6.2</v>
      </c>
      <c r="U191" s="9">
        <v>6.3</v>
      </c>
      <c r="V191" s="9">
        <v>6.4</v>
      </c>
      <c r="W191" s="28"/>
      <c r="X191" s="28"/>
      <c r="Y191" s="28"/>
      <c r="Z191" s="9"/>
      <c r="AA191" s="9"/>
      <c r="AB191" s="9"/>
      <c r="AC191" s="9"/>
      <c r="AD191" s="9"/>
      <c r="AE191" s="9"/>
      <c r="AF191" s="9"/>
      <c r="AG191" s="9"/>
      <c r="AH191" s="79"/>
      <c r="AI191" s="89">
        <f>V191/E189*100</f>
        <v>128</v>
      </c>
      <c r="AJ191" s="141"/>
    </row>
    <row r="192" spans="1:36" ht="45.75" customHeight="1" x14ac:dyDescent="0.25">
      <c r="A192" s="14"/>
      <c r="B192" s="40" t="s">
        <v>57</v>
      </c>
      <c r="C192" s="5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27"/>
      <c r="X192" s="27"/>
      <c r="Y192" s="27"/>
      <c r="Z192" s="9"/>
      <c r="AA192" s="9"/>
      <c r="AB192" s="9"/>
      <c r="AC192" s="9"/>
      <c r="AD192" s="9"/>
      <c r="AE192" s="9"/>
      <c r="AF192" s="9"/>
      <c r="AG192" s="9"/>
      <c r="AH192" s="79"/>
      <c r="AI192" s="89"/>
      <c r="AJ192" s="39"/>
    </row>
    <row r="193" spans="1:38" ht="35.25" customHeight="1" x14ac:dyDescent="0.25">
      <c r="A193" s="14"/>
      <c r="B193" s="36" t="s">
        <v>116</v>
      </c>
      <c r="C193" s="166" t="s">
        <v>56</v>
      </c>
      <c r="D193" s="137">
        <v>0</v>
      </c>
      <c r="E193" s="137">
        <v>0</v>
      </c>
      <c r="F193" s="137">
        <v>0</v>
      </c>
      <c r="G193" s="137">
        <v>4</v>
      </c>
      <c r="H193" s="137">
        <v>0</v>
      </c>
      <c r="I193" s="137">
        <v>87</v>
      </c>
      <c r="J193" s="137">
        <v>112</v>
      </c>
      <c r="K193" s="9" t="s">
        <v>75</v>
      </c>
      <c r="L193" s="9" t="s">
        <v>75</v>
      </c>
      <c r="M193" s="9" t="s">
        <v>75</v>
      </c>
      <c r="N193" s="9" t="s">
        <v>75</v>
      </c>
      <c r="O193" s="9" t="s">
        <v>75</v>
      </c>
      <c r="P193" s="9" t="s">
        <v>75</v>
      </c>
      <c r="Q193" s="9" t="s">
        <v>75</v>
      </c>
      <c r="R193" s="9" t="s">
        <v>75</v>
      </c>
      <c r="S193" s="9" t="s">
        <v>75</v>
      </c>
      <c r="T193" s="9" t="s">
        <v>75</v>
      </c>
      <c r="U193" s="9" t="s">
        <v>75</v>
      </c>
      <c r="V193" s="9" t="s">
        <v>75</v>
      </c>
      <c r="W193" s="27"/>
      <c r="X193" s="27"/>
      <c r="Y193" s="27"/>
      <c r="Z193" s="9"/>
      <c r="AA193" s="9"/>
      <c r="AB193" s="9"/>
      <c r="AC193" s="9"/>
      <c r="AD193" s="9"/>
      <c r="AE193" s="9"/>
      <c r="AF193" s="9"/>
      <c r="AG193" s="9"/>
      <c r="AH193" s="79"/>
      <c r="AI193" s="126">
        <f>G193+I193+J193</f>
        <v>203</v>
      </c>
      <c r="AJ193" s="126" t="s">
        <v>139</v>
      </c>
    </row>
    <row r="194" spans="1:38" ht="21" customHeight="1" x14ac:dyDescent="0.25">
      <c r="A194" s="14"/>
      <c r="B194" s="36" t="s">
        <v>117</v>
      </c>
      <c r="C194" s="167"/>
      <c r="D194" s="138"/>
      <c r="E194" s="138"/>
      <c r="F194" s="138"/>
      <c r="G194" s="138"/>
      <c r="H194" s="138"/>
      <c r="I194" s="138"/>
      <c r="J194" s="138"/>
      <c r="K194" s="9" t="s">
        <v>75</v>
      </c>
      <c r="L194" s="9" t="s">
        <v>75</v>
      </c>
      <c r="M194" s="9" t="s">
        <v>75</v>
      </c>
      <c r="N194" s="9" t="s">
        <v>75</v>
      </c>
      <c r="O194" s="9" t="s">
        <v>75</v>
      </c>
      <c r="P194" s="9" t="s">
        <v>75</v>
      </c>
      <c r="Q194" s="9" t="s">
        <v>75</v>
      </c>
      <c r="R194" s="9" t="s">
        <v>75</v>
      </c>
      <c r="S194" s="9" t="s">
        <v>75</v>
      </c>
      <c r="T194" s="9" t="s">
        <v>75</v>
      </c>
      <c r="U194" s="9" t="s">
        <v>75</v>
      </c>
      <c r="V194" s="9" t="s">
        <v>75</v>
      </c>
      <c r="W194" s="27"/>
      <c r="X194" s="27"/>
      <c r="Y194" s="27"/>
      <c r="Z194" s="9"/>
      <c r="AA194" s="9"/>
      <c r="AB194" s="9"/>
      <c r="AC194" s="9"/>
      <c r="AD194" s="9"/>
      <c r="AE194" s="9"/>
      <c r="AF194" s="9"/>
      <c r="AG194" s="9"/>
      <c r="AH194" s="79"/>
      <c r="AI194" s="127"/>
      <c r="AJ194" s="127"/>
    </row>
    <row r="195" spans="1:38" ht="24.75" customHeight="1" x14ac:dyDescent="0.25">
      <c r="A195" s="14"/>
      <c r="B195" s="36" t="s">
        <v>118</v>
      </c>
      <c r="C195" s="168"/>
      <c r="D195" s="142"/>
      <c r="E195" s="142"/>
      <c r="F195" s="142"/>
      <c r="G195" s="142"/>
      <c r="H195" s="142"/>
      <c r="I195" s="142"/>
      <c r="J195" s="142"/>
      <c r="K195" s="9" t="s">
        <v>75</v>
      </c>
      <c r="L195" s="9" t="s">
        <v>75</v>
      </c>
      <c r="M195" s="9" t="s">
        <v>75</v>
      </c>
      <c r="N195" s="9" t="s">
        <v>75</v>
      </c>
      <c r="O195" s="9" t="s">
        <v>75</v>
      </c>
      <c r="P195" s="9" t="s">
        <v>75</v>
      </c>
      <c r="Q195" s="9" t="s">
        <v>75</v>
      </c>
      <c r="R195" s="9" t="s">
        <v>75</v>
      </c>
      <c r="S195" s="9" t="s">
        <v>75</v>
      </c>
      <c r="T195" s="9" t="s">
        <v>75</v>
      </c>
      <c r="U195" s="9" t="s">
        <v>75</v>
      </c>
      <c r="V195" s="9" t="s">
        <v>75</v>
      </c>
      <c r="W195" s="27"/>
      <c r="X195" s="27"/>
      <c r="Y195" s="27"/>
      <c r="Z195" s="9"/>
      <c r="AA195" s="9"/>
      <c r="AB195" s="9"/>
      <c r="AC195" s="9"/>
      <c r="AD195" s="9"/>
      <c r="AE195" s="9"/>
      <c r="AF195" s="9"/>
      <c r="AG195" s="9"/>
      <c r="AH195" s="79"/>
      <c r="AI195" s="128"/>
      <c r="AJ195" s="128"/>
    </row>
    <row r="196" spans="1:38" ht="45" x14ac:dyDescent="0.25">
      <c r="A196" s="14"/>
      <c r="B196" s="40" t="s">
        <v>58</v>
      </c>
      <c r="C196" s="5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28"/>
      <c r="X196" s="28"/>
      <c r="Y196" s="28"/>
      <c r="Z196" s="9"/>
      <c r="AA196" s="9"/>
      <c r="AB196" s="9"/>
      <c r="AC196" s="9"/>
      <c r="AD196" s="9"/>
      <c r="AE196" s="9"/>
      <c r="AF196" s="9"/>
      <c r="AG196" s="9"/>
      <c r="AH196" s="79"/>
      <c r="AI196" s="89"/>
      <c r="AJ196" s="39"/>
    </row>
    <row r="197" spans="1:38" ht="32.25" customHeight="1" x14ac:dyDescent="0.25">
      <c r="A197" s="14"/>
      <c r="B197" s="36" t="s">
        <v>116</v>
      </c>
      <c r="C197" s="166" t="s">
        <v>19</v>
      </c>
      <c r="D197" s="137">
        <v>85</v>
      </c>
      <c r="E197" s="137">
        <v>80.239999999999995</v>
      </c>
      <c r="F197" s="137">
        <v>71.760000000000005</v>
      </c>
      <c r="G197" s="137">
        <v>85</v>
      </c>
      <c r="H197" s="137">
        <v>85</v>
      </c>
      <c r="I197" s="137">
        <v>79.400000000000006</v>
      </c>
      <c r="J197" s="137">
        <v>80</v>
      </c>
      <c r="K197" s="9">
        <v>80.099999999999994</v>
      </c>
      <c r="L197" s="9">
        <v>80.2</v>
      </c>
      <c r="M197" s="9">
        <v>80.3</v>
      </c>
      <c r="N197" s="9">
        <v>80.400000000000006</v>
      </c>
      <c r="O197" s="9">
        <v>80.5</v>
      </c>
      <c r="P197" s="9">
        <v>80.599999999999994</v>
      </c>
      <c r="Q197" s="9">
        <v>80.7</v>
      </c>
      <c r="R197" s="9">
        <v>80.8</v>
      </c>
      <c r="S197" s="9">
        <v>80.900000000000006</v>
      </c>
      <c r="T197" s="9">
        <v>81</v>
      </c>
      <c r="U197" s="9">
        <v>81.099999999999994</v>
      </c>
      <c r="V197" s="9">
        <v>81.2</v>
      </c>
      <c r="W197" s="28"/>
      <c r="X197" s="28"/>
      <c r="Y197" s="28"/>
      <c r="Z197" s="9"/>
      <c r="AA197" s="9"/>
      <c r="AB197" s="9"/>
      <c r="AC197" s="9"/>
      <c r="AD197" s="9"/>
      <c r="AE197" s="9"/>
      <c r="AF197" s="9"/>
      <c r="AG197" s="9"/>
      <c r="AH197" s="79"/>
      <c r="AI197" s="92">
        <f>V197/D197*100</f>
        <v>95.529411764705884</v>
      </c>
      <c r="AJ197" s="39"/>
    </row>
    <row r="198" spans="1:38" ht="23.25" customHeight="1" x14ac:dyDescent="0.25">
      <c r="A198" s="14"/>
      <c r="B198" s="36" t="s">
        <v>117</v>
      </c>
      <c r="C198" s="167"/>
      <c r="D198" s="138"/>
      <c r="E198" s="138"/>
      <c r="F198" s="138"/>
      <c r="G198" s="138"/>
      <c r="H198" s="138"/>
      <c r="I198" s="138"/>
      <c r="J198" s="138"/>
      <c r="K198" s="9">
        <v>80.2</v>
      </c>
      <c r="L198" s="9">
        <v>80.3</v>
      </c>
      <c r="M198" s="9">
        <v>80.400000000000006</v>
      </c>
      <c r="N198" s="9">
        <v>80.5</v>
      </c>
      <c r="O198" s="9">
        <v>80.599999999999994</v>
      </c>
      <c r="P198" s="9">
        <v>80.7</v>
      </c>
      <c r="Q198" s="9">
        <v>80.8</v>
      </c>
      <c r="R198" s="9">
        <v>80.900000000000006</v>
      </c>
      <c r="S198" s="9">
        <v>81</v>
      </c>
      <c r="T198" s="9">
        <v>81.099999999999994</v>
      </c>
      <c r="U198" s="9">
        <v>81.2</v>
      </c>
      <c r="V198" s="10">
        <v>81.3</v>
      </c>
      <c r="W198" s="28"/>
      <c r="X198" s="28"/>
      <c r="Y198" s="28"/>
      <c r="Z198" s="9"/>
      <c r="AA198" s="9"/>
      <c r="AB198" s="9"/>
      <c r="AC198" s="9"/>
      <c r="AD198" s="9"/>
      <c r="AE198" s="9"/>
      <c r="AF198" s="9"/>
      <c r="AG198" s="9"/>
      <c r="AH198" s="79"/>
      <c r="AI198" s="92">
        <f>V198/D197*100</f>
        <v>95.647058823529406</v>
      </c>
      <c r="AJ198" s="39"/>
    </row>
    <row r="199" spans="1:38" ht="27" customHeight="1" x14ac:dyDescent="0.25">
      <c r="A199" s="14"/>
      <c r="B199" s="36" t="s">
        <v>118</v>
      </c>
      <c r="C199" s="168"/>
      <c r="D199" s="142"/>
      <c r="E199" s="142"/>
      <c r="F199" s="142"/>
      <c r="G199" s="142"/>
      <c r="H199" s="142"/>
      <c r="I199" s="142"/>
      <c r="J199" s="142"/>
      <c r="K199" s="9">
        <v>80.3</v>
      </c>
      <c r="L199" s="10">
        <v>80.400000000000006</v>
      </c>
      <c r="M199" s="9">
        <v>80.5</v>
      </c>
      <c r="N199" s="9">
        <v>80.599999999999994</v>
      </c>
      <c r="O199" s="9">
        <v>80.7</v>
      </c>
      <c r="P199" s="9">
        <v>80.8</v>
      </c>
      <c r="Q199" s="9">
        <v>80.900000000000006</v>
      </c>
      <c r="R199" s="9">
        <v>81</v>
      </c>
      <c r="S199" s="9">
        <v>81.099999999999994</v>
      </c>
      <c r="T199" s="9">
        <v>81.2</v>
      </c>
      <c r="U199" s="9">
        <v>81.3</v>
      </c>
      <c r="V199" s="10">
        <v>81.400000000000006</v>
      </c>
      <c r="W199" s="28"/>
      <c r="X199" s="28"/>
      <c r="Y199" s="28"/>
      <c r="Z199" s="9"/>
      <c r="AA199" s="9"/>
      <c r="AB199" s="9"/>
      <c r="AC199" s="9"/>
      <c r="AD199" s="9"/>
      <c r="AE199" s="9"/>
      <c r="AF199" s="9"/>
      <c r="AG199" s="9"/>
      <c r="AH199" s="79"/>
      <c r="AI199" s="92">
        <f>V199/D197*100</f>
        <v>95.764705882352956</v>
      </c>
      <c r="AJ199" s="39"/>
      <c r="AL199" s="116"/>
    </row>
    <row r="200" spans="1:38" ht="3" hidden="1" customHeight="1" x14ac:dyDescent="0.25">
      <c r="A200" s="14"/>
      <c r="B200" s="106"/>
      <c r="C200" s="104"/>
      <c r="D200" s="105"/>
      <c r="E200" s="105"/>
      <c r="F200" s="105"/>
      <c r="G200" s="105"/>
      <c r="H200" s="105"/>
      <c r="I200" s="105"/>
      <c r="J200" s="105"/>
      <c r="K200" s="9"/>
      <c r="L200" s="10"/>
      <c r="M200" s="9"/>
      <c r="N200" s="9"/>
      <c r="O200" s="9"/>
      <c r="P200" s="9"/>
      <c r="Q200" s="9"/>
      <c r="R200" s="9"/>
      <c r="S200" s="9"/>
      <c r="T200" s="9"/>
      <c r="U200" s="9"/>
      <c r="V200" s="10"/>
      <c r="W200" s="28"/>
      <c r="X200" s="28"/>
      <c r="Y200" s="28"/>
      <c r="Z200" s="9"/>
      <c r="AA200" s="9"/>
      <c r="AB200" s="9"/>
      <c r="AC200" s="9"/>
      <c r="AD200" s="9"/>
      <c r="AE200" s="9"/>
      <c r="AF200" s="9"/>
      <c r="AG200" s="9"/>
      <c r="AH200" s="9"/>
      <c r="AI200" s="92"/>
      <c r="AJ200" s="39"/>
    </row>
    <row r="201" spans="1:38" ht="36" hidden="1" customHeight="1" x14ac:dyDescent="0.25">
      <c r="A201" s="14"/>
      <c r="B201" s="102"/>
      <c r="C201" s="166"/>
      <c r="D201" s="137"/>
      <c r="E201" s="137"/>
      <c r="F201" s="137"/>
      <c r="G201" s="137"/>
      <c r="H201" s="137"/>
      <c r="I201" s="137"/>
      <c r="J201" s="137"/>
      <c r="K201" s="9"/>
      <c r="L201" s="10"/>
      <c r="M201" s="9"/>
      <c r="N201" s="9"/>
      <c r="O201" s="9"/>
      <c r="P201" s="9"/>
      <c r="Q201" s="9"/>
      <c r="R201" s="9"/>
      <c r="S201" s="9"/>
      <c r="T201" s="9"/>
      <c r="U201" s="9"/>
      <c r="V201" s="10"/>
      <c r="W201" s="28"/>
      <c r="X201" s="28"/>
      <c r="Y201" s="28"/>
      <c r="Z201" s="9"/>
      <c r="AA201" s="9"/>
      <c r="AB201" s="9"/>
      <c r="AC201" s="9"/>
      <c r="AD201" s="9"/>
      <c r="AE201" s="9"/>
      <c r="AF201" s="9"/>
      <c r="AG201" s="9"/>
      <c r="AH201" s="9"/>
      <c r="AI201" s="92"/>
      <c r="AJ201" s="39"/>
      <c r="AK201" s="107"/>
    </row>
    <row r="202" spans="1:38" ht="27" hidden="1" customHeight="1" x14ac:dyDescent="0.25">
      <c r="A202" s="14"/>
      <c r="B202" s="102"/>
      <c r="C202" s="167"/>
      <c r="D202" s="138"/>
      <c r="E202" s="138"/>
      <c r="F202" s="138"/>
      <c r="G202" s="138"/>
      <c r="H202" s="138"/>
      <c r="I202" s="138"/>
      <c r="J202" s="138"/>
      <c r="K202" s="9"/>
      <c r="L202" s="10"/>
      <c r="M202" s="9"/>
      <c r="N202" s="9"/>
      <c r="O202" s="9"/>
      <c r="P202" s="9"/>
      <c r="Q202" s="9"/>
      <c r="R202" s="9"/>
      <c r="S202" s="9"/>
      <c r="T202" s="102"/>
      <c r="U202" s="9"/>
      <c r="V202" s="10"/>
      <c r="W202" s="28"/>
      <c r="X202" s="28"/>
      <c r="Y202" s="28"/>
      <c r="Z202" s="9"/>
      <c r="AA202" s="9"/>
      <c r="AB202" s="9"/>
      <c r="AC202" s="9"/>
      <c r="AD202" s="9"/>
      <c r="AE202" s="9"/>
      <c r="AF202" s="9"/>
      <c r="AG202" s="9"/>
      <c r="AH202" s="9"/>
      <c r="AI202" s="92"/>
      <c r="AJ202" s="39"/>
      <c r="AK202" s="107"/>
    </row>
    <row r="203" spans="1:38" ht="27" hidden="1" customHeight="1" x14ac:dyDescent="0.25">
      <c r="A203" s="14"/>
      <c r="B203" s="102"/>
      <c r="C203" s="168"/>
      <c r="D203" s="142"/>
      <c r="E203" s="142"/>
      <c r="F203" s="142"/>
      <c r="G203" s="142"/>
      <c r="H203" s="142"/>
      <c r="I203" s="142"/>
      <c r="J203" s="142"/>
      <c r="K203" s="9"/>
      <c r="L203" s="10"/>
      <c r="M203" s="9"/>
      <c r="N203" s="9"/>
      <c r="O203" s="9"/>
      <c r="P203" s="9"/>
      <c r="Q203" s="9"/>
      <c r="R203" s="9"/>
      <c r="S203" s="9"/>
      <c r="T203" s="9"/>
      <c r="U203" s="9"/>
      <c r="V203" s="10"/>
      <c r="W203" s="28"/>
      <c r="X203" s="28"/>
      <c r="Y203" s="28"/>
      <c r="Z203" s="9"/>
      <c r="AA203" s="9"/>
      <c r="AB203" s="9"/>
      <c r="AC203" s="9"/>
      <c r="AD203" s="9"/>
      <c r="AE203" s="9"/>
      <c r="AF203" s="9"/>
      <c r="AG203" s="9"/>
      <c r="AH203" s="9"/>
      <c r="AI203" s="92"/>
      <c r="AJ203" s="39"/>
      <c r="AK203" s="107"/>
    </row>
    <row r="204" spans="1:38" ht="50.25" hidden="1" customHeight="1" x14ac:dyDescent="0.25">
      <c r="A204" s="14"/>
      <c r="B204" s="40"/>
      <c r="C204" s="104"/>
      <c r="D204" s="105"/>
      <c r="E204" s="105"/>
      <c r="F204" s="105"/>
      <c r="G204" s="105"/>
      <c r="H204" s="105"/>
      <c r="I204" s="105"/>
      <c r="J204" s="105"/>
      <c r="K204" s="9"/>
      <c r="L204" s="10"/>
      <c r="M204" s="9"/>
      <c r="N204" s="9"/>
      <c r="O204" s="9"/>
      <c r="P204" s="9"/>
      <c r="Q204" s="9"/>
      <c r="R204" s="9"/>
      <c r="S204" s="9"/>
      <c r="T204" s="9"/>
      <c r="U204" s="9"/>
      <c r="V204" s="10"/>
      <c r="W204" s="28"/>
      <c r="X204" s="28"/>
      <c r="Y204" s="28"/>
      <c r="Z204" s="9"/>
      <c r="AA204" s="9"/>
      <c r="AB204" s="9"/>
      <c r="AC204" s="9"/>
      <c r="AD204" s="9"/>
      <c r="AE204" s="9"/>
      <c r="AF204" s="9"/>
      <c r="AG204" s="9"/>
      <c r="AH204" s="9"/>
      <c r="AI204" s="92"/>
      <c r="AJ204" s="39"/>
      <c r="AK204" s="107"/>
    </row>
    <row r="205" spans="1:38" ht="32.25" hidden="1" customHeight="1" x14ac:dyDescent="0.25">
      <c r="A205" s="14"/>
      <c r="B205" s="102"/>
      <c r="C205" s="166"/>
      <c r="D205" s="137"/>
      <c r="E205" s="137"/>
      <c r="F205" s="137"/>
      <c r="G205" s="137"/>
      <c r="H205" s="137"/>
      <c r="I205" s="137"/>
      <c r="J205" s="137"/>
      <c r="K205" s="9"/>
      <c r="L205" s="10"/>
      <c r="M205" s="9"/>
      <c r="N205" s="9"/>
      <c r="O205" s="9"/>
      <c r="P205" s="9"/>
      <c r="Q205" s="9"/>
      <c r="R205" s="9"/>
      <c r="S205" s="9"/>
      <c r="T205" s="9"/>
      <c r="U205" s="9"/>
      <c r="V205" s="10"/>
      <c r="W205" s="28"/>
      <c r="X205" s="28"/>
      <c r="Y205" s="28"/>
      <c r="Z205" s="9"/>
      <c r="AA205" s="9"/>
      <c r="AB205" s="9"/>
      <c r="AC205" s="9"/>
      <c r="AD205" s="9"/>
      <c r="AE205" s="9"/>
      <c r="AF205" s="9"/>
      <c r="AG205" s="9"/>
      <c r="AH205" s="9"/>
      <c r="AI205" s="92"/>
      <c r="AJ205" s="126"/>
      <c r="AK205" s="107"/>
    </row>
    <row r="206" spans="1:38" ht="27" hidden="1" customHeight="1" x14ac:dyDescent="0.25">
      <c r="A206" s="14"/>
      <c r="B206" s="102"/>
      <c r="C206" s="167"/>
      <c r="D206" s="138"/>
      <c r="E206" s="138"/>
      <c r="F206" s="138"/>
      <c r="G206" s="138"/>
      <c r="H206" s="138"/>
      <c r="I206" s="138"/>
      <c r="J206" s="138"/>
      <c r="K206" s="9"/>
      <c r="L206" s="10"/>
      <c r="M206" s="9"/>
      <c r="N206" s="9"/>
      <c r="O206" s="9"/>
      <c r="P206" s="9"/>
      <c r="Q206" s="9"/>
      <c r="R206" s="9"/>
      <c r="S206" s="9"/>
      <c r="T206" s="9"/>
      <c r="U206" s="9"/>
      <c r="V206" s="10"/>
      <c r="W206" s="28"/>
      <c r="X206" s="28"/>
      <c r="Y206" s="28"/>
      <c r="Z206" s="9"/>
      <c r="AA206" s="9"/>
      <c r="AB206" s="9"/>
      <c r="AC206" s="9"/>
      <c r="AD206" s="9"/>
      <c r="AE206" s="9"/>
      <c r="AF206" s="9"/>
      <c r="AG206" s="9"/>
      <c r="AH206" s="9"/>
      <c r="AI206" s="92"/>
      <c r="AJ206" s="127"/>
      <c r="AK206" s="107"/>
    </row>
    <row r="207" spans="1:38" ht="27" hidden="1" customHeight="1" x14ac:dyDescent="0.25">
      <c r="A207" s="14"/>
      <c r="B207" s="102"/>
      <c r="C207" s="168"/>
      <c r="D207" s="142"/>
      <c r="E207" s="142"/>
      <c r="F207" s="142"/>
      <c r="G207" s="142"/>
      <c r="H207" s="142"/>
      <c r="I207" s="142"/>
      <c r="J207" s="142"/>
      <c r="K207" s="9"/>
      <c r="L207" s="10"/>
      <c r="M207" s="9"/>
      <c r="N207" s="9"/>
      <c r="O207" s="9"/>
      <c r="P207" s="9"/>
      <c r="Q207" s="9"/>
      <c r="R207" s="9"/>
      <c r="S207" s="9"/>
      <c r="T207" s="9"/>
      <c r="U207" s="9"/>
      <c r="V207" s="10"/>
      <c r="W207" s="28"/>
      <c r="X207" s="28"/>
      <c r="Y207" s="28"/>
      <c r="Z207" s="9"/>
      <c r="AA207" s="9"/>
      <c r="AB207" s="9"/>
      <c r="AC207" s="9"/>
      <c r="AD207" s="9"/>
      <c r="AE207" s="9"/>
      <c r="AF207" s="9"/>
      <c r="AG207" s="9"/>
      <c r="AH207" s="9"/>
      <c r="AI207" s="92"/>
      <c r="AJ207" s="128"/>
      <c r="AK207" s="107"/>
    </row>
    <row r="208" spans="1:38" ht="32.25" customHeight="1" x14ac:dyDescent="0.25">
      <c r="A208" s="11" t="s">
        <v>81</v>
      </c>
      <c r="B208" s="187" t="s">
        <v>32</v>
      </c>
      <c r="C208" s="188"/>
      <c r="D208" s="188"/>
      <c r="E208" s="188"/>
      <c r="F208" s="188"/>
      <c r="G208" s="188"/>
      <c r="H208" s="188"/>
      <c r="I208" s="188"/>
      <c r="J208" s="188"/>
      <c r="K208" s="188"/>
      <c r="L208" s="188"/>
      <c r="M208" s="188"/>
      <c r="N208" s="188"/>
      <c r="O208" s="188"/>
      <c r="P208" s="188"/>
      <c r="Q208" s="188"/>
      <c r="R208" s="188"/>
      <c r="S208" s="188"/>
      <c r="T208" s="188"/>
      <c r="U208" s="188"/>
      <c r="V208" s="188"/>
      <c r="W208" s="188"/>
      <c r="X208" s="188"/>
      <c r="Y208" s="188"/>
      <c r="Z208" s="188"/>
      <c r="AA208" s="188"/>
      <c r="AB208" s="188"/>
      <c r="AC208" s="188"/>
      <c r="AD208" s="188"/>
      <c r="AE208" s="188"/>
      <c r="AF208" s="188"/>
      <c r="AG208" s="188"/>
      <c r="AH208" s="188"/>
      <c r="AI208" s="188"/>
      <c r="AJ208" s="189"/>
    </row>
    <row r="209" spans="1:36" ht="93.75" customHeight="1" x14ac:dyDescent="0.25">
      <c r="A209" s="14"/>
      <c r="B209" s="40" t="s">
        <v>62</v>
      </c>
      <c r="C209" s="5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28"/>
      <c r="X209" s="33"/>
      <c r="Y209" s="33"/>
      <c r="Z209" s="9"/>
      <c r="AA209" s="9"/>
      <c r="AB209" s="9"/>
      <c r="AC209" s="9"/>
      <c r="AD209" s="9"/>
      <c r="AE209" s="9"/>
      <c r="AF209" s="9"/>
      <c r="AG209" s="9"/>
      <c r="AH209" s="86"/>
      <c r="AI209" s="89"/>
      <c r="AJ209" s="39"/>
    </row>
    <row r="210" spans="1:36" ht="33.75" customHeight="1" x14ac:dyDescent="0.25">
      <c r="A210" s="14"/>
      <c r="B210" s="36" t="s">
        <v>116</v>
      </c>
      <c r="C210" s="166" t="s">
        <v>19</v>
      </c>
      <c r="D210" s="137">
        <v>10</v>
      </c>
      <c r="E210" s="137">
        <v>7</v>
      </c>
      <c r="F210" s="137">
        <v>7.3</v>
      </c>
      <c r="G210" s="137">
        <v>7.3</v>
      </c>
      <c r="H210" s="137">
        <v>7.7</v>
      </c>
      <c r="I210" s="137">
        <v>7.9</v>
      </c>
      <c r="J210" s="137">
        <v>8</v>
      </c>
      <c r="K210" s="9">
        <v>8.1</v>
      </c>
      <c r="L210" s="9">
        <v>8.3000000000000007</v>
      </c>
      <c r="M210" s="9">
        <v>8.5</v>
      </c>
      <c r="N210" s="9">
        <v>10.199999999999999</v>
      </c>
      <c r="O210" s="9">
        <v>11.1</v>
      </c>
      <c r="P210" s="9">
        <v>12</v>
      </c>
      <c r="Q210" s="9">
        <v>15.2</v>
      </c>
      <c r="R210" s="9">
        <v>18.3</v>
      </c>
      <c r="S210" s="9">
        <v>20.100000000000001</v>
      </c>
      <c r="T210" s="9">
        <v>22.2</v>
      </c>
      <c r="U210" s="9">
        <v>24.5</v>
      </c>
      <c r="V210" s="9">
        <v>26.1</v>
      </c>
      <c r="W210" s="28"/>
      <c r="X210" s="33"/>
      <c r="Y210" s="33"/>
      <c r="Z210" s="9"/>
      <c r="AA210" s="9"/>
      <c r="AB210" s="9"/>
      <c r="AC210" s="9"/>
      <c r="AD210" s="9"/>
      <c r="AE210" s="9"/>
      <c r="AF210" s="9"/>
      <c r="AG210" s="9"/>
      <c r="AH210" s="86"/>
      <c r="AI210" s="89">
        <f>V210/D210*100</f>
        <v>261.00000000000006</v>
      </c>
      <c r="AJ210" s="39"/>
    </row>
    <row r="211" spans="1:36" ht="21.75" customHeight="1" x14ac:dyDescent="0.25">
      <c r="A211" s="14"/>
      <c r="B211" s="36" t="s">
        <v>117</v>
      </c>
      <c r="C211" s="167"/>
      <c r="D211" s="138"/>
      <c r="E211" s="138"/>
      <c r="F211" s="138"/>
      <c r="G211" s="138"/>
      <c r="H211" s="138"/>
      <c r="I211" s="138"/>
      <c r="J211" s="138"/>
      <c r="K211" s="9">
        <v>9.1</v>
      </c>
      <c r="L211" s="9">
        <v>9.4</v>
      </c>
      <c r="M211" s="9">
        <v>9.6</v>
      </c>
      <c r="N211" s="9">
        <v>10.8</v>
      </c>
      <c r="O211" s="9">
        <v>12</v>
      </c>
      <c r="P211" s="9">
        <v>12.9</v>
      </c>
      <c r="Q211" s="9">
        <v>17.8</v>
      </c>
      <c r="R211" s="9">
        <v>20.6</v>
      </c>
      <c r="S211" s="9">
        <v>25</v>
      </c>
      <c r="T211" s="9">
        <v>28.5</v>
      </c>
      <c r="U211" s="9">
        <v>31.2</v>
      </c>
      <c r="V211" s="9">
        <v>33.700000000000003</v>
      </c>
      <c r="W211" s="28"/>
      <c r="X211" s="33"/>
      <c r="Y211" s="33"/>
      <c r="Z211" s="9"/>
      <c r="AA211" s="9"/>
      <c r="AB211" s="9"/>
      <c r="AC211" s="9"/>
      <c r="AD211" s="9"/>
      <c r="AE211" s="9"/>
      <c r="AF211" s="9"/>
      <c r="AG211" s="9"/>
      <c r="AH211" s="86"/>
      <c r="AI211" s="89">
        <f>V211/D210*100</f>
        <v>337</v>
      </c>
      <c r="AJ211" s="39"/>
    </row>
    <row r="212" spans="1:36" ht="25.5" customHeight="1" x14ac:dyDescent="0.25">
      <c r="A212" s="14"/>
      <c r="B212" s="36" t="s">
        <v>118</v>
      </c>
      <c r="C212" s="168"/>
      <c r="D212" s="142"/>
      <c r="E212" s="142"/>
      <c r="F212" s="142"/>
      <c r="G212" s="142"/>
      <c r="H212" s="142"/>
      <c r="I212" s="142"/>
      <c r="J212" s="142"/>
      <c r="K212" s="9">
        <v>10</v>
      </c>
      <c r="L212" s="9">
        <v>10.5</v>
      </c>
      <c r="M212" s="9">
        <v>10.8</v>
      </c>
      <c r="N212" s="9">
        <v>11.5</v>
      </c>
      <c r="O212" s="9">
        <v>12.8</v>
      </c>
      <c r="P212" s="9">
        <v>14</v>
      </c>
      <c r="Q212" s="9">
        <v>19.7</v>
      </c>
      <c r="R212" s="9">
        <v>22.8</v>
      </c>
      <c r="S212" s="9">
        <v>30.2</v>
      </c>
      <c r="T212" s="9">
        <v>32.6</v>
      </c>
      <c r="U212" s="9">
        <v>34.9</v>
      </c>
      <c r="V212" s="9">
        <v>38</v>
      </c>
      <c r="W212" s="28"/>
      <c r="X212" s="33"/>
      <c r="Y212" s="33"/>
      <c r="Z212" s="9"/>
      <c r="AA212" s="9"/>
      <c r="AB212" s="9"/>
      <c r="AC212" s="9"/>
      <c r="AD212" s="9"/>
      <c r="AE212" s="9"/>
      <c r="AF212" s="9"/>
      <c r="AG212" s="9"/>
      <c r="AH212" s="86"/>
      <c r="AI212" s="89">
        <f>V212/D210*100</f>
        <v>380</v>
      </c>
      <c r="AJ212" s="39"/>
    </row>
    <row r="213" spans="1:36" ht="30" x14ac:dyDescent="0.25">
      <c r="A213" s="14"/>
      <c r="B213" s="40" t="s">
        <v>63</v>
      </c>
      <c r="C213" s="5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28"/>
      <c r="X213" s="27"/>
      <c r="Y213" s="27"/>
      <c r="Z213" s="10"/>
      <c r="AA213" s="10"/>
      <c r="AB213" s="60"/>
      <c r="AC213" s="10"/>
      <c r="AD213" s="10"/>
      <c r="AE213" s="10"/>
      <c r="AF213" s="10"/>
      <c r="AG213" s="10"/>
      <c r="AH213" s="84"/>
      <c r="AI213" s="89"/>
      <c r="AJ213" s="39"/>
    </row>
    <row r="214" spans="1:36" ht="30" x14ac:dyDescent="0.25">
      <c r="A214" s="14"/>
      <c r="B214" s="36" t="s">
        <v>116</v>
      </c>
      <c r="C214" s="166" t="s">
        <v>64</v>
      </c>
      <c r="D214" s="137">
        <v>889.3</v>
      </c>
      <c r="E214" s="137">
        <v>959.7</v>
      </c>
      <c r="F214" s="137">
        <v>972.5</v>
      </c>
      <c r="G214" s="137">
        <v>1008.1</v>
      </c>
      <c r="H214" s="137">
        <v>1008.1</v>
      </c>
      <c r="I214" s="137">
        <v>1008.1</v>
      </c>
      <c r="J214" s="137">
        <v>1057.2</v>
      </c>
      <c r="K214" s="9">
        <v>1057.2</v>
      </c>
      <c r="L214" s="9">
        <v>1057.2</v>
      </c>
      <c r="M214" s="9">
        <v>1058</v>
      </c>
      <c r="N214" s="9">
        <v>1058.2</v>
      </c>
      <c r="O214" s="9">
        <v>1058.2</v>
      </c>
      <c r="P214" s="9">
        <v>1058.2</v>
      </c>
      <c r="Q214" s="9">
        <v>1059</v>
      </c>
      <c r="R214" s="9">
        <v>1059</v>
      </c>
      <c r="S214" s="9">
        <v>1060</v>
      </c>
      <c r="T214" s="9">
        <v>1060.7</v>
      </c>
      <c r="U214" s="9">
        <v>1061.2</v>
      </c>
      <c r="V214" s="9">
        <v>1062</v>
      </c>
      <c r="W214" s="28"/>
      <c r="X214" s="27"/>
      <c r="Y214" s="27"/>
      <c r="Z214" s="10"/>
      <c r="AA214" s="10"/>
      <c r="AB214" s="60"/>
      <c r="AC214" s="10"/>
      <c r="AD214" s="10"/>
      <c r="AE214" s="10"/>
      <c r="AF214" s="10"/>
      <c r="AG214" s="10"/>
      <c r="AH214" s="84"/>
      <c r="AI214" s="92">
        <f>V214/D214*100</f>
        <v>119.41976835713484</v>
      </c>
      <c r="AJ214" s="39"/>
    </row>
    <row r="215" spans="1:36" ht="19.5" customHeight="1" x14ac:dyDescent="0.25">
      <c r="A215" s="14"/>
      <c r="B215" s="36" t="s">
        <v>117</v>
      </c>
      <c r="C215" s="167"/>
      <c r="D215" s="138"/>
      <c r="E215" s="138"/>
      <c r="F215" s="138"/>
      <c r="G215" s="138"/>
      <c r="H215" s="138"/>
      <c r="I215" s="138"/>
      <c r="J215" s="138"/>
      <c r="K215" s="9">
        <v>1058.0999999999999</v>
      </c>
      <c r="L215" s="9">
        <v>1058.0999999999999</v>
      </c>
      <c r="M215" s="9">
        <v>1058.0999999999999</v>
      </c>
      <c r="N215" s="9">
        <v>1059</v>
      </c>
      <c r="O215" s="9">
        <v>1059</v>
      </c>
      <c r="P215" s="9">
        <v>1059</v>
      </c>
      <c r="Q215" s="9">
        <v>1060</v>
      </c>
      <c r="R215" s="9">
        <v>1060</v>
      </c>
      <c r="S215" s="9">
        <v>1060.5</v>
      </c>
      <c r="T215" s="9">
        <v>1061.2</v>
      </c>
      <c r="U215" s="9">
        <v>1061.9000000000001</v>
      </c>
      <c r="V215" s="9">
        <v>1063</v>
      </c>
      <c r="W215" s="28"/>
      <c r="X215" s="27"/>
      <c r="Y215" s="27"/>
      <c r="Z215" s="10"/>
      <c r="AA215" s="10"/>
      <c r="AB215" s="60"/>
      <c r="AC215" s="10"/>
      <c r="AD215" s="10"/>
      <c r="AE215" s="10"/>
      <c r="AF215" s="10"/>
      <c r="AG215" s="10"/>
      <c r="AH215" s="84"/>
      <c r="AI215" s="92">
        <f>V215/D214*100</f>
        <v>119.53221634993815</v>
      </c>
      <c r="AJ215" s="39"/>
    </row>
    <row r="216" spans="1:36" ht="21" customHeight="1" x14ac:dyDescent="0.25">
      <c r="A216" s="14"/>
      <c r="B216" s="36" t="s">
        <v>118</v>
      </c>
      <c r="C216" s="168"/>
      <c r="D216" s="142"/>
      <c r="E216" s="142"/>
      <c r="F216" s="142"/>
      <c r="G216" s="142"/>
      <c r="H216" s="142"/>
      <c r="I216" s="142"/>
      <c r="J216" s="142"/>
      <c r="K216" s="9">
        <v>1060</v>
      </c>
      <c r="L216" s="9">
        <v>1060</v>
      </c>
      <c r="M216" s="9">
        <v>1060</v>
      </c>
      <c r="N216" s="9">
        <v>1060.5</v>
      </c>
      <c r="O216" s="9">
        <v>1060.5</v>
      </c>
      <c r="P216" s="9">
        <v>1060.5</v>
      </c>
      <c r="Q216" s="9">
        <v>1061</v>
      </c>
      <c r="R216" s="9">
        <v>1061</v>
      </c>
      <c r="S216" s="9">
        <v>1061.5</v>
      </c>
      <c r="T216" s="9">
        <v>1061.9000000000001</v>
      </c>
      <c r="U216" s="9">
        <v>1062.5</v>
      </c>
      <c r="V216" s="9">
        <v>1064</v>
      </c>
      <c r="W216" s="28"/>
      <c r="X216" s="27"/>
      <c r="Y216" s="27"/>
      <c r="Z216" s="10"/>
      <c r="AA216" s="10"/>
      <c r="AB216" s="60"/>
      <c r="AC216" s="10"/>
      <c r="AD216" s="10"/>
      <c r="AE216" s="10"/>
      <c r="AF216" s="10"/>
      <c r="AG216" s="10"/>
      <c r="AH216" s="84"/>
      <c r="AI216" s="92">
        <f>V216/D214*100</f>
        <v>119.64466434274148</v>
      </c>
      <c r="AJ216" s="39"/>
    </row>
    <row r="217" spans="1:36" ht="90" x14ac:dyDescent="0.25">
      <c r="A217" s="14"/>
      <c r="B217" s="40" t="s">
        <v>65</v>
      </c>
      <c r="C217" s="5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28"/>
      <c r="X217" s="33"/>
      <c r="Y217" s="28"/>
      <c r="Z217" s="59"/>
      <c r="AA217" s="9"/>
      <c r="AB217" s="59"/>
      <c r="AC217" s="9"/>
      <c r="AD217" s="59"/>
      <c r="AE217" s="9"/>
      <c r="AF217" s="59"/>
      <c r="AG217" s="9"/>
      <c r="AH217" s="79"/>
      <c r="AI217" s="89"/>
      <c r="AJ217" s="39"/>
    </row>
    <row r="218" spans="1:36" ht="30" x14ac:dyDescent="0.25">
      <c r="A218" s="14"/>
      <c r="B218" s="36" t="s">
        <v>116</v>
      </c>
      <c r="C218" s="166" t="s">
        <v>19</v>
      </c>
      <c r="D218" s="137">
        <v>18.2</v>
      </c>
      <c r="E218" s="137">
        <v>18.600000000000001</v>
      </c>
      <c r="F218" s="137">
        <v>18.5</v>
      </c>
      <c r="G218" s="137">
        <v>18.2</v>
      </c>
      <c r="H218" s="137">
        <v>17.600000000000001</v>
      </c>
      <c r="I218" s="137">
        <v>17</v>
      </c>
      <c r="J218" s="137">
        <v>16</v>
      </c>
      <c r="K218" s="9">
        <v>16</v>
      </c>
      <c r="L218" s="9">
        <v>16</v>
      </c>
      <c r="M218" s="9">
        <v>15.9</v>
      </c>
      <c r="N218" s="9">
        <v>15.8</v>
      </c>
      <c r="O218" s="9">
        <v>15.7</v>
      </c>
      <c r="P218" s="9">
        <v>15.6</v>
      </c>
      <c r="Q218" s="9">
        <v>15.5</v>
      </c>
      <c r="R218" s="9">
        <v>15.4</v>
      </c>
      <c r="S218" s="9">
        <v>15.3</v>
      </c>
      <c r="T218" s="9">
        <v>15.2</v>
      </c>
      <c r="U218" s="9">
        <v>15.1</v>
      </c>
      <c r="V218" s="9">
        <v>15</v>
      </c>
      <c r="W218" s="28"/>
      <c r="X218" s="33"/>
      <c r="Y218" s="28"/>
      <c r="Z218" s="59"/>
      <c r="AA218" s="9"/>
      <c r="AB218" s="59"/>
      <c r="AC218" s="9"/>
      <c r="AD218" s="59"/>
      <c r="AE218" s="9"/>
      <c r="AF218" s="59"/>
      <c r="AG218" s="9"/>
      <c r="AH218" s="79"/>
      <c r="AI218" s="92">
        <f>V218/D218*100</f>
        <v>82.417582417582423</v>
      </c>
      <c r="AJ218" s="39"/>
    </row>
    <row r="219" spans="1:36" ht="19.5" customHeight="1" x14ac:dyDescent="0.25">
      <c r="A219" s="14"/>
      <c r="B219" s="36" t="s">
        <v>117</v>
      </c>
      <c r="C219" s="167"/>
      <c r="D219" s="138"/>
      <c r="E219" s="138"/>
      <c r="F219" s="138"/>
      <c r="G219" s="138"/>
      <c r="H219" s="138"/>
      <c r="I219" s="138"/>
      <c r="J219" s="138"/>
      <c r="K219" s="9">
        <v>15.5</v>
      </c>
      <c r="L219" s="9">
        <v>15.5</v>
      </c>
      <c r="M219" s="9">
        <v>15.4</v>
      </c>
      <c r="N219" s="9">
        <v>15.3</v>
      </c>
      <c r="O219" s="9">
        <v>15.2</v>
      </c>
      <c r="P219" s="9">
        <v>15.1</v>
      </c>
      <c r="Q219" s="9">
        <v>15</v>
      </c>
      <c r="R219" s="9">
        <v>14.9</v>
      </c>
      <c r="S219" s="9">
        <v>14.8</v>
      </c>
      <c r="T219" s="9">
        <v>14.7</v>
      </c>
      <c r="U219" s="9">
        <v>14.6</v>
      </c>
      <c r="V219" s="9">
        <v>14.5</v>
      </c>
      <c r="W219" s="28"/>
      <c r="X219" s="33"/>
      <c r="Y219" s="28"/>
      <c r="Z219" s="59"/>
      <c r="AA219" s="9"/>
      <c r="AB219" s="59"/>
      <c r="AC219" s="9"/>
      <c r="AD219" s="59"/>
      <c r="AE219" s="9"/>
      <c r="AF219" s="59"/>
      <c r="AG219" s="9"/>
      <c r="AH219" s="79"/>
      <c r="AI219" s="92">
        <f>V219/D218*100</f>
        <v>79.670329670329679</v>
      </c>
      <c r="AJ219" s="39"/>
    </row>
    <row r="220" spans="1:36" ht="23.25" customHeight="1" x14ac:dyDescent="0.25">
      <c r="A220" s="14"/>
      <c r="B220" s="36" t="s">
        <v>118</v>
      </c>
      <c r="C220" s="168"/>
      <c r="D220" s="142"/>
      <c r="E220" s="142"/>
      <c r="F220" s="142"/>
      <c r="G220" s="142"/>
      <c r="H220" s="142"/>
      <c r="I220" s="142"/>
      <c r="J220" s="142"/>
      <c r="K220" s="9">
        <v>14.8</v>
      </c>
      <c r="L220" s="9">
        <v>14.3</v>
      </c>
      <c r="M220" s="9">
        <v>14.2</v>
      </c>
      <c r="N220" s="9">
        <v>14.1</v>
      </c>
      <c r="O220" s="9">
        <v>14</v>
      </c>
      <c r="P220" s="9">
        <v>13.9</v>
      </c>
      <c r="Q220" s="9">
        <v>13.8</v>
      </c>
      <c r="R220" s="9">
        <v>13.7</v>
      </c>
      <c r="S220" s="9">
        <v>13.6</v>
      </c>
      <c r="T220" s="9">
        <v>13.5</v>
      </c>
      <c r="U220" s="9">
        <v>13.4</v>
      </c>
      <c r="V220" s="9">
        <v>13.3</v>
      </c>
      <c r="W220" s="28"/>
      <c r="X220" s="33"/>
      <c r="Y220" s="28"/>
      <c r="Z220" s="59"/>
      <c r="AA220" s="9"/>
      <c r="AB220" s="59"/>
      <c r="AC220" s="9"/>
      <c r="AD220" s="59"/>
      <c r="AE220" s="9"/>
      <c r="AF220" s="59"/>
      <c r="AG220" s="9"/>
      <c r="AH220" s="79"/>
      <c r="AI220" s="92">
        <f>V220/D218*100</f>
        <v>73.07692307692308</v>
      </c>
      <c r="AJ220" s="39"/>
    </row>
    <row r="221" spans="1:36" ht="60" x14ac:dyDescent="0.25">
      <c r="A221" s="14"/>
      <c r="B221" s="40" t="s">
        <v>66</v>
      </c>
      <c r="C221" s="5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28"/>
      <c r="X221" s="34"/>
      <c r="Y221" s="28"/>
      <c r="Z221" s="9"/>
      <c r="AA221" s="9"/>
      <c r="AB221" s="61"/>
      <c r="AC221" s="9"/>
      <c r="AD221" s="9"/>
      <c r="AE221" s="9"/>
      <c r="AF221" s="9"/>
      <c r="AG221" s="9"/>
      <c r="AH221" s="79"/>
      <c r="AI221" s="89"/>
      <c r="AJ221" s="39"/>
    </row>
    <row r="222" spans="1:36" ht="30" x14ac:dyDescent="0.25">
      <c r="A222" s="14"/>
      <c r="B222" s="36" t="s">
        <v>116</v>
      </c>
      <c r="C222" s="166" t="s">
        <v>18</v>
      </c>
      <c r="D222" s="137">
        <v>2</v>
      </c>
      <c r="E222" s="137">
        <v>0</v>
      </c>
      <c r="F222" s="137">
        <v>2</v>
      </c>
      <c r="G222" s="137">
        <v>2</v>
      </c>
      <c r="H222" s="137">
        <v>2</v>
      </c>
      <c r="I222" s="137">
        <v>0</v>
      </c>
      <c r="J222" s="137">
        <v>2</v>
      </c>
      <c r="K222" s="9">
        <v>1</v>
      </c>
      <c r="L222" s="10">
        <v>1</v>
      </c>
      <c r="M222" s="10">
        <v>1</v>
      </c>
      <c r="N222" s="10">
        <v>1</v>
      </c>
      <c r="O222" s="10">
        <v>1</v>
      </c>
      <c r="P222" s="10">
        <v>1</v>
      </c>
      <c r="Q222" s="10">
        <v>1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28"/>
      <c r="X222" s="34"/>
      <c r="Y222" s="28"/>
      <c r="Z222" s="9"/>
      <c r="AA222" s="9"/>
      <c r="AB222" s="61"/>
      <c r="AC222" s="9"/>
      <c r="AD222" s="9"/>
      <c r="AE222" s="9"/>
      <c r="AF222" s="9"/>
      <c r="AG222" s="9"/>
      <c r="AH222" s="79"/>
      <c r="AI222" s="89">
        <f>V222/D222*100</f>
        <v>0</v>
      </c>
      <c r="AJ222" s="39"/>
    </row>
    <row r="223" spans="1:36" ht="19.5" customHeight="1" x14ac:dyDescent="0.25">
      <c r="A223" s="14"/>
      <c r="B223" s="36" t="s">
        <v>117</v>
      </c>
      <c r="C223" s="167"/>
      <c r="D223" s="138"/>
      <c r="E223" s="138"/>
      <c r="F223" s="138"/>
      <c r="G223" s="138"/>
      <c r="H223" s="138"/>
      <c r="I223" s="138"/>
      <c r="J223" s="138"/>
      <c r="K223" s="9">
        <v>1</v>
      </c>
      <c r="L223" s="10">
        <v>1</v>
      </c>
      <c r="M223" s="10">
        <v>1</v>
      </c>
      <c r="N223" s="10">
        <v>1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28"/>
      <c r="X223" s="34"/>
      <c r="Y223" s="28"/>
      <c r="Z223" s="9"/>
      <c r="AA223" s="9"/>
      <c r="AB223" s="61"/>
      <c r="AC223" s="9"/>
      <c r="AD223" s="9"/>
      <c r="AE223" s="9"/>
      <c r="AF223" s="9"/>
      <c r="AG223" s="9"/>
      <c r="AH223" s="79"/>
      <c r="AI223" s="89">
        <f>V223/D222*100</f>
        <v>0</v>
      </c>
      <c r="AJ223" s="39"/>
    </row>
    <row r="224" spans="1:36" ht="18.75" customHeight="1" x14ac:dyDescent="0.25">
      <c r="A224" s="14"/>
      <c r="B224" s="36" t="s">
        <v>118</v>
      </c>
      <c r="C224" s="168"/>
      <c r="D224" s="142"/>
      <c r="E224" s="142"/>
      <c r="F224" s="142"/>
      <c r="G224" s="142"/>
      <c r="H224" s="142"/>
      <c r="I224" s="142"/>
      <c r="J224" s="142"/>
      <c r="K224" s="9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28"/>
      <c r="X224" s="34"/>
      <c r="Y224" s="28"/>
      <c r="Z224" s="9"/>
      <c r="AA224" s="9"/>
      <c r="AB224" s="61"/>
      <c r="AC224" s="9"/>
      <c r="AD224" s="9"/>
      <c r="AE224" s="9"/>
      <c r="AF224" s="9"/>
      <c r="AG224" s="9"/>
      <c r="AH224" s="79"/>
      <c r="AI224" s="89">
        <f>V224/D222*100</f>
        <v>0</v>
      </c>
      <c r="AJ224" s="39"/>
    </row>
    <row r="225" spans="1:36" ht="31.5" customHeight="1" x14ac:dyDescent="0.25">
      <c r="A225" s="11" t="s">
        <v>82</v>
      </c>
      <c r="B225" s="161" t="s">
        <v>33</v>
      </c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2"/>
      <c r="AI225" s="89"/>
      <c r="AJ225" s="39"/>
    </row>
    <row r="226" spans="1:36" ht="75" x14ac:dyDescent="0.25">
      <c r="A226" s="14"/>
      <c r="B226" s="40" t="s">
        <v>46</v>
      </c>
      <c r="C226" s="5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29"/>
      <c r="X226" s="29"/>
      <c r="Y226" s="29"/>
      <c r="Z226" s="12"/>
      <c r="AA226" s="12"/>
      <c r="AB226" s="12"/>
      <c r="AC226" s="12"/>
      <c r="AD226" s="12"/>
      <c r="AE226" s="12"/>
      <c r="AF226" s="12"/>
      <c r="AG226" s="12"/>
      <c r="AH226" s="83"/>
      <c r="AI226" s="89"/>
      <c r="AJ226" s="39"/>
    </row>
    <row r="227" spans="1:36" ht="31.5" customHeight="1" x14ac:dyDescent="0.25">
      <c r="A227" s="14"/>
      <c r="B227" s="36" t="s">
        <v>116</v>
      </c>
      <c r="C227" s="166" t="s">
        <v>47</v>
      </c>
      <c r="D227" s="132">
        <v>0</v>
      </c>
      <c r="E227" s="132">
        <v>15.5</v>
      </c>
      <c r="F227" s="132">
        <v>15.5</v>
      </c>
      <c r="G227" s="132">
        <v>2</v>
      </c>
      <c r="H227" s="132">
        <v>2</v>
      </c>
      <c r="I227" s="132">
        <v>2</v>
      </c>
      <c r="J227" s="132">
        <v>2.2999999999999998</v>
      </c>
      <c r="K227" s="7">
        <v>2.2999999999999998</v>
      </c>
      <c r="L227" s="7">
        <v>2.35</v>
      </c>
      <c r="M227" s="7">
        <v>2.4</v>
      </c>
      <c r="N227" s="7">
        <v>2.4500000000000002</v>
      </c>
      <c r="O227" s="7">
        <v>2.5</v>
      </c>
      <c r="P227" s="7">
        <v>2.5499999999999998</v>
      </c>
      <c r="Q227" s="7">
        <v>2.6</v>
      </c>
      <c r="R227" s="7">
        <v>2.65</v>
      </c>
      <c r="S227" s="7">
        <v>2.7</v>
      </c>
      <c r="T227" s="7">
        <v>2.75</v>
      </c>
      <c r="U227" s="7">
        <v>2.8</v>
      </c>
      <c r="V227" s="7">
        <v>2.85</v>
      </c>
      <c r="W227" s="29"/>
      <c r="X227" s="29"/>
      <c r="Y227" s="29"/>
      <c r="Z227" s="12"/>
      <c r="AA227" s="12"/>
      <c r="AB227" s="12"/>
      <c r="AC227" s="12"/>
      <c r="AD227" s="12"/>
      <c r="AE227" s="12"/>
      <c r="AF227" s="12"/>
      <c r="AG227" s="12"/>
      <c r="AH227" s="83"/>
      <c r="AI227" s="89">
        <f>V227/G227*100</f>
        <v>142.5</v>
      </c>
      <c r="AJ227" s="139" t="s">
        <v>134</v>
      </c>
    </row>
    <row r="228" spans="1:36" ht="21" customHeight="1" x14ac:dyDescent="0.25">
      <c r="A228" s="14"/>
      <c r="B228" s="36" t="s">
        <v>117</v>
      </c>
      <c r="C228" s="167"/>
      <c r="D228" s="133"/>
      <c r="E228" s="133"/>
      <c r="F228" s="133"/>
      <c r="G228" s="133"/>
      <c r="H228" s="133"/>
      <c r="I228" s="133"/>
      <c r="J228" s="133"/>
      <c r="K228" s="7">
        <v>2.4</v>
      </c>
      <c r="L228" s="7">
        <v>2.4500000000000002</v>
      </c>
      <c r="M228" s="7">
        <v>2.5</v>
      </c>
      <c r="N228" s="7">
        <v>2.5499999999999998</v>
      </c>
      <c r="O228" s="7">
        <v>2.6</v>
      </c>
      <c r="P228" s="7">
        <v>2.65</v>
      </c>
      <c r="Q228" s="7">
        <v>2.7</v>
      </c>
      <c r="R228" s="7">
        <v>2.75</v>
      </c>
      <c r="S228" s="7">
        <v>2.8</v>
      </c>
      <c r="T228" s="7">
        <v>2.85</v>
      </c>
      <c r="U228" s="7">
        <v>2.9</v>
      </c>
      <c r="V228" s="7">
        <v>2.95</v>
      </c>
      <c r="W228" s="29"/>
      <c r="X228" s="29"/>
      <c r="Y228" s="29"/>
      <c r="Z228" s="12"/>
      <c r="AA228" s="12"/>
      <c r="AB228" s="12"/>
      <c r="AC228" s="12"/>
      <c r="AD228" s="12"/>
      <c r="AE228" s="12"/>
      <c r="AF228" s="12"/>
      <c r="AG228" s="12"/>
      <c r="AH228" s="83"/>
      <c r="AI228" s="89">
        <f>V228/G227*100</f>
        <v>147.5</v>
      </c>
      <c r="AJ228" s="140"/>
    </row>
    <row r="229" spans="1:36" ht="24.75" customHeight="1" x14ac:dyDescent="0.25">
      <c r="A229" s="14"/>
      <c r="B229" s="36" t="s">
        <v>118</v>
      </c>
      <c r="C229" s="168"/>
      <c r="D229" s="134"/>
      <c r="E229" s="134"/>
      <c r="F229" s="134"/>
      <c r="G229" s="134"/>
      <c r="H229" s="134"/>
      <c r="I229" s="134"/>
      <c r="J229" s="134"/>
      <c r="K229" s="7">
        <v>2.5</v>
      </c>
      <c r="L229" s="7">
        <v>2.5499999999999998</v>
      </c>
      <c r="M229" s="7">
        <v>2.6</v>
      </c>
      <c r="N229" s="7">
        <v>2.65</v>
      </c>
      <c r="O229" s="7">
        <v>2.7</v>
      </c>
      <c r="P229" s="7">
        <v>2.75</v>
      </c>
      <c r="Q229" s="7">
        <v>2.8</v>
      </c>
      <c r="R229" s="7">
        <v>2.85</v>
      </c>
      <c r="S229" s="7">
        <v>2.9</v>
      </c>
      <c r="T229" s="7">
        <v>2.95</v>
      </c>
      <c r="U229" s="7">
        <v>3</v>
      </c>
      <c r="V229" s="7">
        <v>3.05</v>
      </c>
      <c r="W229" s="29"/>
      <c r="X229" s="29"/>
      <c r="Y229" s="29"/>
      <c r="Z229" s="12"/>
      <c r="AA229" s="12"/>
      <c r="AB229" s="12"/>
      <c r="AC229" s="12"/>
      <c r="AD229" s="12"/>
      <c r="AE229" s="12"/>
      <c r="AF229" s="12"/>
      <c r="AG229" s="12"/>
      <c r="AH229" s="83"/>
      <c r="AI229" s="89">
        <f>V229/G227*100</f>
        <v>152.5</v>
      </c>
      <c r="AJ229" s="141"/>
    </row>
    <row r="230" spans="1:36" ht="108.75" customHeight="1" x14ac:dyDescent="0.25">
      <c r="A230" s="14"/>
      <c r="B230" s="40" t="s">
        <v>48</v>
      </c>
      <c r="C230" s="5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30"/>
      <c r="X230" s="30"/>
      <c r="Y230" s="30"/>
      <c r="Z230" s="7"/>
      <c r="AA230" s="7"/>
      <c r="AB230" s="7"/>
      <c r="AC230" s="7"/>
      <c r="AD230" s="7"/>
      <c r="AE230" s="7"/>
      <c r="AF230" s="7"/>
      <c r="AG230" s="7"/>
      <c r="AH230" s="82"/>
      <c r="AI230" s="89"/>
      <c r="AJ230" s="39"/>
    </row>
    <row r="231" spans="1:36" ht="30" customHeight="1" x14ac:dyDescent="0.25">
      <c r="A231" s="14"/>
      <c r="B231" s="36" t="s">
        <v>116</v>
      </c>
      <c r="C231" s="171" t="s">
        <v>49</v>
      </c>
      <c r="D231" s="180">
        <v>0</v>
      </c>
      <c r="E231" s="180">
        <v>0</v>
      </c>
      <c r="F231" s="180">
        <v>26.9</v>
      </c>
      <c r="G231" s="180">
        <v>67.367999999999995</v>
      </c>
      <c r="H231" s="180">
        <v>52</v>
      </c>
      <c r="I231" s="180">
        <v>20</v>
      </c>
      <c r="J231" s="180">
        <v>5</v>
      </c>
      <c r="K231" s="7" t="s">
        <v>75</v>
      </c>
      <c r="L231" s="7" t="s">
        <v>75</v>
      </c>
      <c r="M231" s="7" t="s">
        <v>75</v>
      </c>
      <c r="N231" s="7" t="s">
        <v>75</v>
      </c>
      <c r="O231" s="7" t="s">
        <v>75</v>
      </c>
      <c r="P231" s="7" t="s">
        <v>75</v>
      </c>
      <c r="Q231" s="7" t="s">
        <v>75</v>
      </c>
      <c r="R231" s="7" t="s">
        <v>75</v>
      </c>
      <c r="S231" s="7" t="s">
        <v>75</v>
      </c>
      <c r="T231" s="7" t="s">
        <v>75</v>
      </c>
      <c r="U231" s="7" t="s">
        <v>75</v>
      </c>
      <c r="V231" s="7" t="s">
        <v>75</v>
      </c>
      <c r="W231" s="30"/>
      <c r="X231" s="30"/>
      <c r="Y231" s="30"/>
      <c r="Z231" s="7"/>
      <c r="AA231" s="7"/>
      <c r="AB231" s="7"/>
      <c r="AC231" s="7"/>
      <c r="AD231" s="7"/>
      <c r="AE231" s="7"/>
      <c r="AF231" s="7"/>
      <c r="AG231" s="7"/>
      <c r="AH231" s="82"/>
      <c r="AI231" s="120">
        <v>171.268</v>
      </c>
      <c r="AJ231" s="139" t="s">
        <v>135</v>
      </c>
    </row>
    <row r="232" spans="1:36" ht="20.25" customHeight="1" x14ac:dyDescent="0.25">
      <c r="A232" s="14"/>
      <c r="B232" s="36" t="s">
        <v>117</v>
      </c>
      <c r="C232" s="172"/>
      <c r="D232" s="181"/>
      <c r="E232" s="181"/>
      <c r="F232" s="181"/>
      <c r="G232" s="181"/>
      <c r="H232" s="181"/>
      <c r="I232" s="181"/>
      <c r="J232" s="181"/>
      <c r="K232" s="7" t="s">
        <v>75</v>
      </c>
      <c r="L232" s="7" t="s">
        <v>75</v>
      </c>
      <c r="M232" s="7" t="s">
        <v>75</v>
      </c>
      <c r="N232" s="7" t="s">
        <v>75</v>
      </c>
      <c r="O232" s="7" t="s">
        <v>75</v>
      </c>
      <c r="P232" s="7" t="s">
        <v>75</v>
      </c>
      <c r="Q232" s="7" t="s">
        <v>75</v>
      </c>
      <c r="R232" s="7" t="s">
        <v>75</v>
      </c>
      <c r="S232" s="7" t="s">
        <v>75</v>
      </c>
      <c r="T232" s="7" t="s">
        <v>75</v>
      </c>
      <c r="U232" s="7" t="s">
        <v>75</v>
      </c>
      <c r="V232" s="7" t="s">
        <v>75</v>
      </c>
      <c r="W232" s="30"/>
      <c r="X232" s="30"/>
      <c r="Y232" s="30"/>
      <c r="Z232" s="7"/>
      <c r="AA232" s="7"/>
      <c r="AB232" s="7"/>
      <c r="AC232" s="7"/>
      <c r="AD232" s="7"/>
      <c r="AE232" s="7"/>
      <c r="AF232" s="7"/>
      <c r="AG232" s="7"/>
      <c r="AH232" s="82"/>
      <c r="AI232" s="121"/>
      <c r="AJ232" s="140"/>
    </row>
    <row r="233" spans="1:36" ht="22.5" customHeight="1" x14ac:dyDescent="0.25">
      <c r="A233" s="14"/>
      <c r="B233" s="36" t="s">
        <v>118</v>
      </c>
      <c r="C233" s="173"/>
      <c r="D233" s="182"/>
      <c r="E233" s="182"/>
      <c r="F233" s="182"/>
      <c r="G233" s="182"/>
      <c r="H233" s="182"/>
      <c r="I233" s="182"/>
      <c r="J233" s="182"/>
      <c r="K233" s="7" t="s">
        <v>75</v>
      </c>
      <c r="L233" s="7" t="s">
        <v>75</v>
      </c>
      <c r="M233" s="7" t="s">
        <v>75</v>
      </c>
      <c r="N233" s="7" t="s">
        <v>75</v>
      </c>
      <c r="O233" s="7" t="s">
        <v>75</v>
      </c>
      <c r="P233" s="7" t="s">
        <v>75</v>
      </c>
      <c r="Q233" s="7" t="s">
        <v>75</v>
      </c>
      <c r="R233" s="7" t="s">
        <v>75</v>
      </c>
      <c r="S233" s="7" t="s">
        <v>75</v>
      </c>
      <c r="T233" s="7" t="s">
        <v>75</v>
      </c>
      <c r="U233" s="7" t="s">
        <v>75</v>
      </c>
      <c r="V233" s="7" t="s">
        <v>75</v>
      </c>
      <c r="W233" s="30"/>
      <c r="X233" s="30"/>
      <c r="Y233" s="30"/>
      <c r="Z233" s="7"/>
      <c r="AA233" s="7"/>
      <c r="AB233" s="7"/>
      <c r="AC233" s="7"/>
      <c r="AD233" s="7"/>
      <c r="AE233" s="7"/>
      <c r="AF233" s="7"/>
      <c r="AG233" s="7"/>
      <c r="AH233" s="82"/>
      <c r="AI233" s="122"/>
      <c r="AJ233" s="141"/>
    </row>
    <row r="234" spans="1:36" ht="60" x14ac:dyDescent="0.25">
      <c r="A234" s="14"/>
      <c r="B234" s="40" t="s">
        <v>50</v>
      </c>
      <c r="C234" s="5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27"/>
      <c r="X234" s="27"/>
      <c r="Y234" s="27"/>
      <c r="Z234" s="9"/>
      <c r="AA234" s="9"/>
      <c r="AB234" s="9"/>
      <c r="AC234" s="9"/>
      <c r="AD234" s="9"/>
      <c r="AE234" s="9"/>
      <c r="AF234" s="9"/>
      <c r="AG234" s="9"/>
      <c r="AH234" s="79"/>
      <c r="AI234" s="89"/>
      <c r="AJ234" s="39"/>
    </row>
    <row r="235" spans="1:36" hidden="1" x14ac:dyDescent="0.25">
      <c r="A235" s="14"/>
      <c r="B235" s="5"/>
      <c r="C235" s="5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28"/>
      <c r="X235" s="28"/>
      <c r="Y235" s="28"/>
      <c r="Z235" s="9"/>
      <c r="AA235" s="9"/>
      <c r="AB235" s="9"/>
      <c r="AC235" s="9"/>
      <c r="AD235" s="9"/>
      <c r="AE235" s="9"/>
      <c r="AF235" s="9"/>
      <c r="AG235" s="9"/>
      <c r="AH235" s="79"/>
      <c r="AI235" s="89"/>
      <c r="AJ235" s="39"/>
    </row>
    <row r="236" spans="1:36" ht="29.25" customHeight="1" x14ac:dyDescent="0.25">
      <c r="A236" s="14"/>
      <c r="B236" s="36" t="s">
        <v>116</v>
      </c>
      <c r="C236" s="166" t="s">
        <v>18</v>
      </c>
      <c r="D236" s="137" t="s">
        <v>75</v>
      </c>
      <c r="E236" s="137" t="s">
        <v>75</v>
      </c>
      <c r="F236" s="137" t="s">
        <v>75</v>
      </c>
      <c r="G236" s="137" t="s">
        <v>75</v>
      </c>
      <c r="H236" s="137" t="s">
        <v>75</v>
      </c>
      <c r="I236" s="137" t="s">
        <v>75</v>
      </c>
      <c r="J236" s="137" t="s">
        <v>75</v>
      </c>
      <c r="K236" s="7" t="s">
        <v>75</v>
      </c>
      <c r="L236" s="7" t="s">
        <v>75</v>
      </c>
      <c r="M236" s="7" t="s">
        <v>75</v>
      </c>
      <c r="N236" s="7" t="s">
        <v>75</v>
      </c>
      <c r="O236" s="7" t="s">
        <v>75</v>
      </c>
      <c r="P236" s="7" t="s">
        <v>75</v>
      </c>
      <c r="Q236" s="7" t="s">
        <v>75</v>
      </c>
      <c r="R236" s="7" t="s">
        <v>75</v>
      </c>
      <c r="S236" s="7" t="s">
        <v>75</v>
      </c>
      <c r="T236" s="7" t="s">
        <v>75</v>
      </c>
      <c r="U236" s="7" t="s">
        <v>75</v>
      </c>
      <c r="V236" s="7" t="s">
        <v>75</v>
      </c>
      <c r="W236" s="28"/>
      <c r="X236" s="28"/>
      <c r="Y236" s="28"/>
      <c r="Z236" s="9"/>
      <c r="AA236" s="9"/>
      <c r="AB236" s="9"/>
      <c r="AC236" s="9"/>
      <c r="AD236" s="9"/>
      <c r="AE236" s="9"/>
      <c r="AF236" s="9"/>
      <c r="AG236" s="9"/>
      <c r="AH236" s="79"/>
      <c r="AI236" s="89" t="e">
        <f>V236/D236*100</f>
        <v>#VALUE!</v>
      </c>
      <c r="AJ236" s="143"/>
    </row>
    <row r="237" spans="1:36" ht="19.5" customHeight="1" x14ac:dyDescent="0.25">
      <c r="A237" s="14"/>
      <c r="B237" s="36" t="s">
        <v>117</v>
      </c>
      <c r="C237" s="167"/>
      <c r="D237" s="138"/>
      <c r="E237" s="138"/>
      <c r="F237" s="138"/>
      <c r="G237" s="138"/>
      <c r="H237" s="138"/>
      <c r="I237" s="138"/>
      <c r="J237" s="138"/>
      <c r="K237" s="7" t="s">
        <v>75</v>
      </c>
      <c r="L237" s="7" t="s">
        <v>75</v>
      </c>
      <c r="M237" s="7" t="s">
        <v>75</v>
      </c>
      <c r="N237" s="7" t="s">
        <v>75</v>
      </c>
      <c r="O237" s="7" t="s">
        <v>75</v>
      </c>
      <c r="P237" s="7" t="s">
        <v>75</v>
      </c>
      <c r="Q237" s="7" t="s">
        <v>75</v>
      </c>
      <c r="R237" s="7" t="s">
        <v>75</v>
      </c>
      <c r="S237" s="7" t="s">
        <v>75</v>
      </c>
      <c r="T237" s="7" t="s">
        <v>75</v>
      </c>
      <c r="U237" s="7" t="s">
        <v>75</v>
      </c>
      <c r="V237" s="7" t="s">
        <v>75</v>
      </c>
      <c r="W237" s="28"/>
      <c r="X237" s="28"/>
      <c r="Y237" s="28"/>
      <c r="Z237" s="9"/>
      <c r="AA237" s="9"/>
      <c r="AB237" s="9"/>
      <c r="AC237" s="9"/>
      <c r="AD237" s="9"/>
      <c r="AE237" s="9"/>
      <c r="AF237" s="9"/>
      <c r="AG237" s="9"/>
      <c r="AH237" s="79"/>
      <c r="AI237" s="89" t="e">
        <f>V237/D236*100</f>
        <v>#VALUE!</v>
      </c>
      <c r="AJ237" s="144"/>
    </row>
    <row r="238" spans="1:36" ht="21.75" customHeight="1" x14ac:dyDescent="0.25">
      <c r="A238" s="14"/>
      <c r="B238" s="36" t="s">
        <v>124</v>
      </c>
      <c r="C238" s="168"/>
      <c r="D238" s="142"/>
      <c r="E238" s="142"/>
      <c r="F238" s="142"/>
      <c r="G238" s="142"/>
      <c r="H238" s="142"/>
      <c r="I238" s="142"/>
      <c r="J238" s="142"/>
      <c r="K238" s="7" t="s">
        <v>75</v>
      </c>
      <c r="L238" s="7" t="s">
        <v>75</v>
      </c>
      <c r="M238" s="7" t="s">
        <v>75</v>
      </c>
      <c r="N238" s="7" t="s">
        <v>75</v>
      </c>
      <c r="O238" s="7" t="s">
        <v>75</v>
      </c>
      <c r="P238" s="7" t="s">
        <v>75</v>
      </c>
      <c r="Q238" s="7" t="s">
        <v>75</v>
      </c>
      <c r="R238" s="7" t="s">
        <v>75</v>
      </c>
      <c r="S238" s="7" t="s">
        <v>75</v>
      </c>
      <c r="T238" s="7" t="s">
        <v>75</v>
      </c>
      <c r="U238" s="7" t="s">
        <v>75</v>
      </c>
      <c r="V238" s="7" t="s">
        <v>75</v>
      </c>
      <c r="W238" s="28"/>
      <c r="X238" s="28"/>
      <c r="Y238" s="28"/>
      <c r="Z238" s="9"/>
      <c r="AA238" s="9"/>
      <c r="AB238" s="9"/>
      <c r="AC238" s="9"/>
      <c r="AD238" s="9"/>
      <c r="AE238" s="9"/>
      <c r="AF238" s="9"/>
      <c r="AG238" s="9"/>
      <c r="AH238" s="79"/>
      <c r="AI238" s="89" t="e">
        <f>V238/D236*100</f>
        <v>#VALUE!</v>
      </c>
      <c r="AJ238" s="145"/>
    </row>
    <row r="239" spans="1:36" ht="116.25" customHeight="1" x14ac:dyDescent="0.25">
      <c r="A239" s="14"/>
      <c r="B239" s="40" t="s">
        <v>136</v>
      </c>
      <c r="C239" s="97"/>
      <c r="D239" s="99"/>
      <c r="E239" s="99"/>
      <c r="F239" s="99"/>
      <c r="G239" s="99"/>
      <c r="H239" s="99"/>
      <c r="I239" s="99"/>
      <c r="J239" s="99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28"/>
      <c r="X239" s="28"/>
      <c r="Y239" s="28"/>
      <c r="Z239" s="9"/>
      <c r="AA239" s="9"/>
      <c r="AB239" s="9"/>
      <c r="AC239" s="9"/>
      <c r="AD239" s="9"/>
      <c r="AE239" s="9"/>
      <c r="AF239" s="9"/>
      <c r="AG239" s="9"/>
      <c r="AH239" s="79"/>
      <c r="AI239" s="89"/>
      <c r="AJ239" s="39"/>
    </row>
    <row r="240" spans="1:36" ht="34.5" customHeight="1" x14ac:dyDescent="0.25">
      <c r="A240" s="14"/>
      <c r="B240" s="98" t="s">
        <v>116</v>
      </c>
      <c r="C240" s="97" t="s">
        <v>18</v>
      </c>
      <c r="D240" s="99">
        <v>0</v>
      </c>
      <c r="E240" s="99">
        <v>0</v>
      </c>
      <c r="F240" s="99">
        <v>0</v>
      </c>
      <c r="G240" s="99">
        <v>0</v>
      </c>
      <c r="H240" s="99">
        <v>0</v>
      </c>
      <c r="I240" s="99">
        <v>0</v>
      </c>
      <c r="J240" s="99">
        <v>0</v>
      </c>
      <c r="K240" s="7">
        <v>1</v>
      </c>
      <c r="L240" s="7">
        <v>1</v>
      </c>
      <c r="M240" s="7">
        <v>1</v>
      </c>
      <c r="N240" s="7">
        <v>1</v>
      </c>
      <c r="O240" s="7">
        <v>1</v>
      </c>
      <c r="P240" s="7">
        <v>1</v>
      </c>
      <c r="Q240" s="7">
        <v>1</v>
      </c>
      <c r="R240" s="7">
        <v>1</v>
      </c>
      <c r="S240" s="7">
        <v>1</v>
      </c>
      <c r="T240" s="7">
        <v>1</v>
      </c>
      <c r="U240" s="7" t="s">
        <v>75</v>
      </c>
      <c r="V240" s="7" t="s">
        <v>75</v>
      </c>
      <c r="W240" s="28"/>
      <c r="X240" s="28"/>
      <c r="Y240" s="28"/>
      <c r="Z240" s="9"/>
      <c r="AA240" s="9"/>
      <c r="AB240" s="9"/>
      <c r="AC240" s="9"/>
      <c r="AD240" s="9"/>
      <c r="AE240" s="9"/>
      <c r="AF240" s="9"/>
      <c r="AG240" s="9"/>
      <c r="AH240" s="79"/>
      <c r="AI240" s="89">
        <v>10</v>
      </c>
      <c r="AJ240" s="126" t="s">
        <v>137</v>
      </c>
    </row>
    <row r="241" spans="1:36" ht="21.75" customHeight="1" x14ac:dyDescent="0.25">
      <c r="A241" s="14"/>
      <c r="B241" s="98" t="s">
        <v>117</v>
      </c>
      <c r="C241" s="97"/>
      <c r="D241" s="99"/>
      <c r="E241" s="99"/>
      <c r="F241" s="99"/>
      <c r="G241" s="99"/>
      <c r="H241" s="99"/>
      <c r="I241" s="99"/>
      <c r="J241" s="99"/>
      <c r="K241" s="7">
        <v>1</v>
      </c>
      <c r="L241" s="7">
        <v>1</v>
      </c>
      <c r="M241" s="7">
        <v>1</v>
      </c>
      <c r="N241" s="7">
        <v>1</v>
      </c>
      <c r="O241" s="7">
        <v>1</v>
      </c>
      <c r="P241" s="7">
        <v>1</v>
      </c>
      <c r="Q241" s="7">
        <v>1</v>
      </c>
      <c r="R241" s="7">
        <v>1</v>
      </c>
      <c r="S241" s="7">
        <v>1</v>
      </c>
      <c r="T241" s="7">
        <v>1</v>
      </c>
      <c r="U241" s="7" t="s">
        <v>75</v>
      </c>
      <c r="V241" s="7" t="s">
        <v>75</v>
      </c>
      <c r="W241" s="28"/>
      <c r="X241" s="28"/>
      <c r="Y241" s="28"/>
      <c r="Z241" s="9"/>
      <c r="AA241" s="9"/>
      <c r="AB241" s="9"/>
      <c r="AC241" s="9"/>
      <c r="AD241" s="9"/>
      <c r="AE241" s="9"/>
      <c r="AF241" s="9"/>
      <c r="AG241" s="9"/>
      <c r="AH241" s="79"/>
      <c r="AI241" s="89">
        <v>10</v>
      </c>
      <c r="AJ241" s="127"/>
    </row>
    <row r="242" spans="1:36" ht="21.75" customHeight="1" x14ac:dyDescent="0.25">
      <c r="A242" s="14"/>
      <c r="B242" s="98" t="s">
        <v>124</v>
      </c>
      <c r="C242" s="97"/>
      <c r="D242" s="99"/>
      <c r="E242" s="99"/>
      <c r="F242" s="99"/>
      <c r="G242" s="99"/>
      <c r="H242" s="99"/>
      <c r="I242" s="99"/>
      <c r="J242" s="99"/>
      <c r="K242" s="7">
        <v>2</v>
      </c>
      <c r="L242" s="7">
        <v>2</v>
      </c>
      <c r="M242" s="7">
        <v>2</v>
      </c>
      <c r="N242" s="7">
        <v>2</v>
      </c>
      <c r="O242" s="7">
        <v>2</v>
      </c>
      <c r="P242" s="7">
        <v>2</v>
      </c>
      <c r="Q242" s="7">
        <v>2</v>
      </c>
      <c r="R242" s="7">
        <v>2</v>
      </c>
      <c r="S242" s="7">
        <v>2</v>
      </c>
      <c r="T242" s="7">
        <v>2</v>
      </c>
      <c r="U242" s="7" t="s">
        <v>75</v>
      </c>
      <c r="V242" s="7" t="s">
        <v>75</v>
      </c>
      <c r="W242" s="28"/>
      <c r="X242" s="28"/>
      <c r="Y242" s="28"/>
      <c r="Z242" s="9"/>
      <c r="AA242" s="9"/>
      <c r="AB242" s="9"/>
      <c r="AC242" s="9"/>
      <c r="AD242" s="9"/>
      <c r="AE242" s="9"/>
      <c r="AF242" s="9"/>
      <c r="AG242" s="9"/>
      <c r="AH242" s="79"/>
      <c r="AI242" s="89">
        <v>20</v>
      </c>
      <c r="AJ242" s="128"/>
    </row>
    <row r="243" spans="1:36" ht="22.5" customHeight="1" x14ac:dyDescent="0.25">
      <c r="A243" s="11" t="s">
        <v>83</v>
      </c>
      <c r="B243" s="161" t="s">
        <v>34</v>
      </c>
      <c r="C243" s="161"/>
      <c r="D243" s="161"/>
      <c r="E243" s="161"/>
      <c r="F243" s="161"/>
      <c r="G243" s="161"/>
      <c r="H243" s="161"/>
      <c r="I243" s="161"/>
      <c r="J243" s="161"/>
      <c r="K243" s="161"/>
      <c r="L243" s="161"/>
      <c r="M243" s="161"/>
      <c r="N243" s="161"/>
      <c r="O243" s="161"/>
      <c r="P243" s="161"/>
      <c r="Q243" s="161"/>
      <c r="R243" s="161"/>
      <c r="S243" s="161"/>
      <c r="T243" s="161"/>
      <c r="U243" s="161"/>
      <c r="V243" s="161"/>
      <c r="W243" s="161"/>
      <c r="X243" s="161"/>
      <c r="Y243" s="161"/>
      <c r="Z243" s="161"/>
      <c r="AA243" s="161"/>
      <c r="AB243" s="161"/>
      <c r="AC243" s="161"/>
      <c r="AD243" s="161"/>
      <c r="AE243" s="161"/>
      <c r="AF243" s="161"/>
      <c r="AG243" s="161"/>
      <c r="AH243" s="162"/>
      <c r="AI243" s="89"/>
      <c r="AJ243" s="39"/>
    </row>
    <row r="244" spans="1:36" ht="79.5" customHeight="1" x14ac:dyDescent="0.25">
      <c r="A244" s="14"/>
      <c r="B244" s="40" t="s">
        <v>125</v>
      </c>
      <c r="C244" s="5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28"/>
      <c r="X244" s="28"/>
      <c r="Y244" s="28"/>
      <c r="Z244" s="9"/>
      <c r="AA244" s="9"/>
      <c r="AB244" s="9"/>
      <c r="AC244" s="9"/>
      <c r="AD244" s="9"/>
      <c r="AE244" s="9"/>
      <c r="AF244" s="9"/>
      <c r="AG244" s="9"/>
      <c r="AH244" s="79"/>
      <c r="AI244" s="89"/>
      <c r="AJ244" s="39"/>
    </row>
    <row r="245" spans="1:36" ht="28.5" customHeight="1" x14ac:dyDescent="0.25">
      <c r="A245" s="14"/>
      <c r="B245" s="36" t="s">
        <v>116</v>
      </c>
      <c r="C245" s="166" t="s">
        <v>18</v>
      </c>
      <c r="D245" s="137">
        <v>3</v>
      </c>
      <c r="E245" s="137">
        <v>5</v>
      </c>
      <c r="F245" s="137">
        <v>21</v>
      </c>
      <c r="G245" s="137">
        <v>25</v>
      </c>
      <c r="H245" s="137">
        <v>48</v>
      </c>
      <c r="I245" s="137">
        <v>68</v>
      </c>
      <c r="J245" s="137">
        <v>76</v>
      </c>
      <c r="K245" s="9">
        <v>76</v>
      </c>
      <c r="L245" s="9">
        <v>76</v>
      </c>
      <c r="M245" s="9">
        <v>76</v>
      </c>
      <c r="N245" s="9">
        <v>76</v>
      </c>
      <c r="O245" s="9">
        <v>76</v>
      </c>
      <c r="P245" s="9">
        <v>76</v>
      </c>
      <c r="Q245" s="9">
        <v>76</v>
      </c>
      <c r="R245" s="9">
        <v>76</v>
      </c>
      <c r="S245" s="9">
        <v>76</v>
      </c>
      <c r="T245" s="9">
        <v>76</v>
      </c>
      <c r="U245" s="9">
        <v>76</v>
      </c>
      <c r="V245" s="9">
        <v>76</v>
      </c>
      <c r="W245" s="28"/>
      <c r="X245" s="28"/>
      <c r="Y245" s="28"/>
      <c r="Z245" s="9"/>
      <c r="AA245" s="9"/>
      <c r="AB245" s="9"/>
      <c r="AC245" s="9"/>
      <c r="AD245" s="9"/>
      <c r="AE245" s="9"/>
      <c r="AF245" s="9"/>
      <c r="AG245" s="9"/>
      <c r="AH245" s="79"/>
      <c r="AI245" s="92">
        <f>V245/D245*100</f>
        <v>2533.333333333333</v>
      </c>
      <c r="AJ245" s="39"/>
    </row>
    <row r="246" spans="1:36" ht="28.5" customHeight="1" x14ac:dyDescent="0.25">
      <c r="A246" s="14"/>
      <c r="B246" s="36" t="s">
        <v>117</v>
      </c>
      <c r="C246" s="167"/>
      <c r="D246" s="138"/>
      <c r="E246" s="138"/>
      <c r="F246" s="138"/>
      <c r="G246" s="138"/>
      <c r="H246" s="138"/>
      <c r="I246" s="138"/>
      <c r="J246" s="138"/>
      <c r="K246" s="9">
        <v>77</v>
      </c>
      <c r="L246" s="9">
        <v>77</v>
      </c>
      <c r="M246" s="9">
        <v>77</v>
      </c>
      <c r="N246" s="9">
        <v>77</v>
      </c>
      <c r="O246" s="9">
        <v>77</v>
      </c>
      <c r="P246" s="9">
        <v>77</v>
      </c>
      <c r="Q246" s="9">
        <v>77</v>
      </c>
      <c r="R246" s="9">
        <v>77</v>
      </c>
      <c r="S246" s="9">
        <v>77</v>
      </c>
      <c r="T246" s="9">
        <v>77</v>
      </c>
      <c r="U246" s="9">
        <v>77</v>
      </c>
      <c r="V246" s="9">
        <v>77</v>
      </c>
      <c r="W246" s="28"/>
      <c r="X246" s="28"/>
      <c r="Y246" s="28"/>
      <c r="Z246" s="9"/>
      <c r="AA246" s="9"/>
      <c r="AB246" s="9"/>
      <c r="AC246" s="9"/>
      <c r="AD246" s="9"/>
      <c r="AE246" s="9"/>
      <c r="AF246" s="9"/>
      <c r="AG246" s="9"/>
      <c r="AH246" s="79"/>
      <c r="AI246" s="92">
        <f>V246/D245*100</f>
        <v>2566.666666666667</v>
      </c>
      <c r="AJ246" s="39"/>
    </row>
    <row r="247" spans="1:36" ht="25.5" customHeight="1" x14ac:dyDescent="0.25">
      <c r="A247" s="14"/>
      <c r="B247" s="36" t="s">
        <v>124</v>
      </c>
      <c r="C247" s="168"/>
      <c r="D247" s="142"/>
      <c r="E247" s="142"/>
      <c r="F247" s="142"/>
      <c r="G247" s="142"/>
      <c r="H247" s="142"/>
      <c r="I247" s="142"/>
      <c r="J247" s="142"/>
      <c r="K247" s="9">
        <v>78</v>
      </c>
      <c r="L247" s="9">
        <v>78</v>
      </c>
      <c r="M247" s="9">
        <v>78</v>
      </c>
      <c r="N247" s="9">
        <v>78</v>
      </c>
      <c r="O247" s="9">
        <v>78</v>
      </c>
      <c r="P247" s="9">
        <v>78</v>
      </c>
      <c r="Q247" s="9">
        <v>78</v>
      </c>
      <c r="R247" s="9">
        <v>78</v>
      </c>
      <c r="S247" s="9">
        <v>78</v>
      </c>
      <c r="T247" s="9">
        <v>78</v>
      </c>
      <c r="U247" s="9">
        <v>78</v>
      </c>
      <c r="V247" s="9">
        <v>78</v>
      </c>
      <c r="W247" s="28"/>
      <c r="X247" s="28"/>
      <c r="Y247" s="28"/>
      <c r="Z247" s="9"/>
      <c r="AA247" s="9"/>
      <c r="AB247" s="9"/>
      <c r="AC247" s="9"/>
      <c r="AD247" s="9"/>
      <c r="AE247" s="9"/>
      <c r="AF247" s="9"/>
      <c r="AG247" s="9"/>
      <c r="AH247" s="79"/>
      <c r="AI247" s="89">
        <f>V247/D245*100</f>
        <v>2600</v>
      </c>
      <c r="AJ247" s="39"/>
    </row>
    <row r="248" spans="1:36" ht="51" customHeight="1" x14ac:dyDescent="0.25">
      <c r="A248" s="14"/>
      <c r="B248" s="40" t="s">
        <v>95</v>
      </c>
      <c r="C248" s="5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28"/>
      <c r="X248" s="28"/>
      <c r="Y248" s="28"/>
      <c r="Z248" s="9"/>
      <c r="AA248" s="9"/>
      <c r="AB248" s="9"/>
      <c r="AC248" s="9"/>
      <c r="AD248" s="9"/>
      <c r="AE248" s="9"/>
      <c r="AF248" s="9"/>
      <c r="AG248" s="9"/>
      <c r="AH248" s="79"/>
      <c r="AI248" s="89"/>
      <c r="AJ248" s="39"/>
    </row>
    <row r="249" spans="1:36" ht="30" x14ac:dyDescent="0.25">
      <c r="A249" s="50"/>
      <c r="B249" s="51" t="s">
        <v>116</v>
      </c>
      <c r="C249" s="166" t="s">
        <v>18</v>
      </c>
      <c r="D249" s="137">
        <v>8</v>
      </c>
      <c r="E249" s="137">
        <v>8</v>
      </c>
      <c r="F249" s="137">
        <v>8</v>
      </c>
      <c r="G249" s="137">
        <v>8</v>
      </c>
      <c r="H249" s="137">
        <v>7</v>
      </c>
      <c r="I249" s="137">
        <v>8</v>
      </c>
      <c r="J249" s="137">
        <v>8</v>
      </c>
      <c r="K249" s="9">
        <v>8</v>
      </c>
      <c r="L249" s="9">
        <v>8</v>
      </c>
      <c r="M249" s="9">
        <v>8</v>
      </c>
      <c r="N249" s="9">
        <v>8</v>
      </c>
      <c r="O249" s="9">
        <v>8</v>
      </c>
      <c r="P249" s="9">
        <v>8</v>
      </c>
      <c r="Q249" s="9">
        <v>8</v>
      </c>
      <c r="R249" s="9">
        <v>8</v>
      </c>
      <c r="S249" s="9">
        <v>8</v>
      </c>
      <c r="T249" s="9">
        <v>8</v>
      </c>
      <c r="U249" s="9">
        <v>8</v>
      </c>
      <c r="V249" s="9">
        <v>8</v>
      </c>
      <c r="W249" s="53"/>
      <c r="X249" s="53"/>
      <c r="Y249" s="53"/>
      <c r="Z249" s="52"/>
      <c r="AA249" s="52"/>
      <c r="AB249" s="52"/>
      <c r="AC249" s="52"/>
      <c r="AD249" s="52"/>
      <c r="AE249" s="52"/>
      <c r="AF249" s="52"/>
      <c r="AG249" s="52"/>
      <c r="AH249" s="87"/>
      <c r="AI249" s="89">
        <f>V249/D249*100</f>
        <v>100</v>
      </c>
      <c r="AJ249" s="39"/>
    </row>
    <row r="250" spans="1:36" ht="21.75" customHeight="1" x14ac:dyDescent="0.25">
      <c r="A250" s="54"/>
      <c r="B250" s="55" t="s">
        <v>117</v>
      </c>
      <c r="C250" s="167"/>
      <c r="D250" s="138"/>
      <c r="E250" s="138"/>
      <c r="F250" s="138"/>
      <c r="G250" s="138"/>
      <c r="H250" s="138"/>
      <c r="I250" s="138"/>
      <c r="J250" s="138"/>
      <c r="K250" s="17">
        <v>9</v>
      </c>
      <c r="L250" s="17">
        <v>9</v>
      </c>
      <c r="M250" s="17">
        <v>9</v>
      </c>
      <c r="N250" s="17">
        <v>9</v>
      </c>
      <c r="O250" s="17">
        <v>9</v>
      </c>
      <c r="P250" s="17">
        <v>9</v>
      </c>
      <c r="Q250" s="17">
        <v>9</v>
      </c>
      <c r="R250" s="17">
        <v>9</v>
      </c>
      <c r="S250" s="17">
        <v>9</v>
      </c>
      <c r="T250" s="17">
        <v>9</v>
      </c>
      <c r="U250" s="17">
        <v>9</v>
      </c>
      <c r="V250" s="17">
        <v>9</v>
      </c>
      <c r="W250" s="57"/>
      <c r="X250" s="57"/>
      <c r="Y250" s="57"/>
      <c r="Z250" s="56"/>
      <c r="AA250" s="56"/>
      <c r="AB250" s="56"/>
      <c r="AC250" s="56"/>
      <c r="AD250" s="56"/>
      <c r="AE250" s="56"/>
      <c r="AF250" s="56"/>
      <c r="AG250" s="56"/>
      <c r="AH250" s="88"/>
      <c r="AI250" s="89">
        <f>V250/D249*100</f>
        <v>112.5</v>
      </c>
      <c r="AJ250" s="39"/>
    </row>
    <row r="251" spans="1:36" ht="18" customHeight="1" x14ac:dyDescent="0.25">
      <c r="A251" s="54"/>
      <c r="B251" s="55" t="s">
        <v>124</v>
      </c>
      <c r="C251" s="168"/>
      <c r="D251" s="142"/>
      <c r="E251" s="142"/>
      <c r="F251" s="142"/>
      <c r="G251" s="142"/>
      <c r="H251" s="142"/>
      <c r="I251" s="142"/>
      <c r="J251" s="142"/>
      <c r="K251" s="58">
        <v>10</v>
      </c>
      <c r="L251" s="58">
        <v>10</v>
      </c>
      <c r="M251" s="58">
        <v>10</v>
      </c>
      <c r="N251" s="58">
        <v>10</v>
      </c>
      <c r="O251" s="58">
        <v>10</v>
      </c>
      <c r="P251" s="58">
        <v>10</v>
      </c>
      <c r="Q251" s="58">
        <v>10</v>
      </c>
      <c r="R251" s="58">
        <v>10</v>
      </c>
      <c r="S251" s="58">
        <v>10</v>
      </c>
      <c r="T251" s="58">
        <v>10</v>
      </c>
      <c r="U251" s="58">
        <v>10</v>
      </c>
      <c r="V251" s="58">
        <v>10</v>
      </c>
      <c r="W251" s="57"/>
      <c r="X251" s="57"/>
      <c r="Y251" s="57"/>
      <c r="Z251" s="56"/>
      <c r="AA251" s="56"/>
      <c r="AB251" s="56"/>
      <c r="AC251" s="56"/>
      <c r="AD251" s="56"/>
      <c r="AE251" s="56"/>
      <c r="AF251" s="56"/>
      <c r="AG251" s="56"/>
      <c r="AH251" s="88"/>
      <c r="AI251" s="89">
        <f>V251/D249*100</f>
        <v>125</v>
      </c>
      <c r="AJ251" s="39"/>
    </row>
    <row r="252" spans="1:36" x14ac:dyDescent="0.25">
      <c r="A252" s="2"/>
      <c r="C252" s="1"/>
    </row>
    <row r="253" spans="1:36" x14ac:dyDescent="0.25">
      <c r="A253" s="2"/>
      <c r="C253" s="1"/>
    </row>
    <row r="254" spans="1:36" x14ac:dyDescent="0.25">
      <c r="A254" s="2"/>
      <c r="C254" s="1"/>
    </row>
    <row r="255" spans="1:36" x14ac:dyDescent="0.25">
      <c r="A255" s="2"/>
      <c r="C255" s="1"/>
    </row>
    <row r="256" spans="1:36" x14ac:dyDescent="0.25">
      <c r="C256" s="1"/>
    </row>
    <row r="257" spans="3:3" x14ac:dyDescent="0.25">
      <c r="C257" s="1"/>
    </row>
  </sheetData>
  <mergeCells count="501">
    <mergeCell ref="AJ116:AJ118"/>
    <mergeCell ref="AJ147:AJ149"/>
    <mergeCell ref="AJ152:AJ154"/>
    <mergeCell ref="AJ189:AJ191"/>
    <mergeCell ref="AI193:AI195"/>
    <mergeCell ref="AJ193:AJ195"/>
    <mergeCell ref="B208:AJ208"/>
    <mergeCell ref="A6:AJ6"/>
    <mergeCell ref="C201:C203"/>
    <mergeCell ref="D201:D203"/>
    <mergeCell ref="E201:E203"/>
    <mergeCell ref="F201:F203"/>
    <mergeCell ref="G201:G203"/>
    <mergeCell ref="H201:H203"/>
    <mergeCell ref="I201:I203"/>
    <mergeCell ref="J201:J203"/>
    <mergeCell ref="C205:C207"/>
    <mergeCell ref="D205:D207"/>
    <mergeCell ref="E205:E207"/>
    <mergeCell ref="F205:F207"/>
    <mergeCell ref="G205:G207"/>
    <mergeCell ref="H205:H207"/>
    <mergeCell ref="I205:I207"/>
    <mergeCell ref="J205:J207"/>
    <mergeCell ref="AJ205:AJ207"/>
    <mergeCell ref="AJ160:AJ162"/>
    <mergeCell ref="AJ85:AJ87"/>
    <mergeCell ref="AI85:AI87"/>
    <mergeCell ref="S1:V1"/>
    <mergeCell ref="C249:C251"/>
    <mergeCell ref="J249:J251"/>
    <mergeCell ref="I249:I251"/>
    <mergeCell ref="H249:H251"/>
    <mergeCell ref="G249:G251"/>
    <mergeCell ref="F249:F251"/>
    <mergeCell ref="E249:E251"/>
    <mergeCell ref="D249:D251"/>
    <mergeCell ref="J245:J247"/>
    <mergeCell ref="C245:C247"/>
    <mergeCell ref="D245:D247"/>
    <mergeCell ref="E245:E247"/>
    <mergeCell ref="F245:F247"/>
    <mergeCell ref="G245:G247"/>
    <mergeCell ref="H245:H247"/>
    <mergeCell ref="I245:I247"/>
    <mergeCell ref="J236:J238"/>
    <mergeCell ref="C236:C238"/>
    <mergeCell ref="D236:D238"/>
    <mergeCell ref="E236:E238"/>
    <mergeCell ref="F236:F238"/>
    <mergeCell ref="G236:G238"/>
    <mergeCell ref="H236:H238"/>
    <mergeCell ref="I236:I238"/>
    <mergeCell ref="J231:J233"/>
    <mergeCell ref="C231:C233"/>
    <mergeCell ref="D231:D233"/>
    <mergeCell ref="E231:E233"/>
    <mergeCell ref="F231:F233"/>
    <mergeCell ref="G231:G233"/>
    <mergeCell ref="H231:H233"/>
    <mergeCell ref="I231:I233"/>
    <mergeCell ref="J227:J229"/>
    <mergeCell ref="C227:C229"/>
    <mergeCell ref="D227:D229"/>
    <mergeCell ref="E227:E229"/>
    <mergeCell ref="F227:F229"/>
    <mergeCell ref="G227:G229"/>
    <mergeCell ref="H227:H229"/>
    <mergeCell ref="I227:I229"/>
    <mergeCell ref="C222:C224"/>
    <mergeCell ref="D222:D224"/>
    <mergeCell ref="E222:E224"/>
    <mergeCell ref="F222:F224"/>
    <mergeCell ref="G222:G224"/>
    <mergeCell ref="H218:H220"/>
    <mergeCell ref="I218:I220"/>
    <mergeCell ref="J218:J220"/>
    <mergeCell ref="J222:J224"/>
    <mergeCell ref="H222:H224"/>
    <mergeCell ref="I222:I224"/>
    <mergeCell ref="C218:C220"/>
    <mergeCell ref="D218:D220"/>
    <mergeCell ref="E218:E220"/>
    <mergeCell ref="F218:F220"/>
    <mergeCell ref="G218:G220"/>
    <mergeCell ref="H210:H212"/>
    <mergeCell ref="I210:I212"/>
    <mergeCell ref="J210:J212"/>
    <mergeCell ref="C214:C216"/>
    <mergeCell ref="D214:D216"/>
    <mergeCell ref="E214:E216"/>
    <mergeCell ref="F214:F216"/>
    <mergeCell ref="G214:G216"/>
    <mergeCell ref="H214:H216"/>
    <mergeCell ref="I214:I216"/>
    <mergeCell ref="J214:J216"/>
    <mergeCell ref="C210:C212"/>
    <mergeCell ref="D210:D212"/>
    <mergeCell ref="E210:E212"/>
    <mergeCell ref="F210:F212"/>
    <mergeCell ref="G210:G212"/>
    <mergeCell ref="H193:H195"/>
    <mergeCell ref="I193:I195"/>
    <mergeCell ref="J193:J195"/>
    <mergeCell ref="C197:C199"/>
    <mergeCell ref="D197:D199"/>
    <mergeCell ref="E197:E199"/>
    <mergeCell ref="F197:F199"/>
    <mergeCell ref="G197:G199"/>
    <mergeCell ref="H197:H199"/>
    <mergeCell ref="I197:I199"/>
    <mergeCell ref="J197:J199"/>
    <mergeCell ref="C193:C195"/>
    <mergeCell ref="D193:D195"/>
    <mergeCell ref="E193:E195"/>
    <mergeCell ref="F193:F195"/>
    <mergeCell ref="G193:G195"/>
    <mergeCell ref="G184:G186"/>
    <mergeCell ref="H184:H186"/>
    <mergeCell ref="I184:I186"/>
    <mergeCell ref="J184:J186"/>
    <mergeCell ref="C189:C191"/>
    <mergeCell ref="D189:D191"/>
    <mergeCell ref="E189:E191"/>
    <mergeCell ref="F189:F191"/>
    <mergeCell ref="G189:G191"/>
    <mergeCell ref="H189:H191"/>
    <mergeCell ref="I189:I191"/>
    <mergeCell ref="J189:J191"/>
    <mergeCell ref="C184:C186"/>
    <mergeCell ref="D184:D186"/>
    <mergeCell ref="E184:E186"/>
    <mergeCell ref="F184:F186"/>
    <mergeCell ref="H175:H177"/>
    <mergeCell ref="I175:I177"/>
    <mergeCell ref="J175:J177"/>
    <mergeCell ref="C179:C181"/>
    <mergeCell ref="D179:D181"/>
    <mergeCell ref="E179:E181"/>
    <mergeCell ref="F179:F181"/>
    <mergeCell ref="G179:G181"/>
    <mergeCell ref="H179:H181"/>
    <mergeCell ref="I179:I181"/>
    <mergeCell ref="J179:J181"/>
    <mergeCell ref="C175:C177"/>
    <mergeCell ref="D175:D177"/>
    <mergeCell ref="E175:E177"/>
    <mergeCell ref="F175:F177"/>
    <mergeCell ref="G175:G177"/>
    <mergeCell ref="H165:H167"/>
    <mergeCell ref="I165:I167"/>
    <mergeCell ref="J165:J167"/>
    <mergeCell ref="C169:C171"/>
    <mergeCell ref="D169:D171"/>
    <mergeCell ref="E169:E171"/>
    <mergeCell ref="F169:F171"/>
    <mergeCell ref="G169:G171"/>
    <mergeCell ref="H169:H171"/>
    <mergeCell ref="I169:I171"/>
    <mergeCell ref="J169:J171"/>
    <mergeCell ref="C165:C167"/>
    <mergeCell ref="D165:D167"/>
    <mergeCell ref="E165:E167"/>
    <mergeCell ref="F165:F167"/>
    <mergeCell ref="G165:G167"/>
    <mergeCell ref="C160:C162"/>
    <mergeCell ref="J160:J162"/>
    <mergeCell ref="I160:I162"/>
    <mergeCell ref="H160:H162"/>
    <mergeCell ref="G160:G162"/>
    <mergeCell ref="F160:F162"/>
    <mergeCell ref="E160:E162"/>
    <mergeCell ref="D160:D162"/>
    <mergeCell ref="J152:J154"/>
    <mergeCell ref="H152:H154"/>
    <mergeCell ref="I152:I154"/>
    <mergeCell ref="C156:C158"/>
    <mergeCell ref="D156:D158"/>
    <mergeCell ref="E156:E158"/>
    <mergeCell ref="F156:F158"/>
    <mergeCell ref="J156:J158"/>
    <mergeCell ref="G156:G158"/>
    <mergeCell ref="H156:H158"/>
    <mergeCell ref="I156:I158"/>
    <mergeCell ref="C152:C154"/>
    <mergeCell ref="D152:D154"/>
    <mergeCell ref="E152:E154"/>
    <mergeCell ref="F152:F154"/>
    <mergeCell ref="G152:G154"/>
    <mergeCell ref="E147:E149"/>
    <mergeCell ref="D147:D149"/>
    <mergeCell ref="C147:C149"/>
    <mergeCell ref="J147:J149"/>
    <mergeCell ref="I147:I149"/>
    <mergeCell ref="H147:H149"/>
    <mergeCell ref="G147:G149"/>
    <mergeCell ref="F147:F149"/>
    <mergeCell ref="J137:J139"/>
    <mergeCell ref="C137:C139"/>
    <mergeCell ref="D137:D139"/>
    <mergeCell ref="E137:E139"/>
    <mergeCell ref="F137:F139"/>
    <mergeCell ref="G137:G139"/>
    <mergeCell ref="H137:H139"/>
    <mergeCell ref="I137:I139"/>
    <mergeCell ref="J129:J131"/>
    <mergeCell ref="G129:G131"/>
    <mergeCell ref="H129:H131"/>
    <mergeCell ref="I129:I131"/>
    <mergeCell ref="F120:F122"/>
    <mergeCell ref="J133:J135"/>
    <mergeCell ref="C133:C135"/>
    <mergeCell ref="D133:D135"/>
    <mergeCell ref="E133:E135"/>
    <mergeCell ref="F133:F135"/>
    <mergeCell ref="G133:G135"/>
    <mergeCell ref="H133:H135"/>
    <mergeCell ref="I133:I135"/>
    <mergeCell ref="C129:C131"/>
    <mergeCell ref="D129:D131"/>
    <mergeCell ref="E129:E131"/>
    <mergeCell ref="F129:F131"/>
    <mergeCell ref="E120:E122"/>
    <mergeCell ref="D120:D122"/>
    <mergeCell ref="C120:C122"/>
    <mergeCell ref="C125:C127"/>
    <mergeCell ref="D125:D127"/>
    <mergeCell ref="E125:E127"/>
    <mergeCell ref="F125:F127"/>
    <mergeCell ref="J120:J122"/>
    <mergeCell ref="I120:I122"/>
    <mergeCell ref="H120:H122"/>
    <mergeCell ref="G120:G122"/>
    <mergeCell ref="G125:G127"/>
    <mergeCell ref="H125:H127"/>
    <mergeCell ref="I125:I127"/>
    <mergeCell ref="J125:J127"/>
    <mergeCell ref="H112:H114"/>
    <mergeCell ref="I112:I114"/>
    <mergeCell ref="J112:J114"/>
    <mergeCell ref="J116:J118"/>
    <mergeCell ref="C116:C118"/>
    <mergeCell ref="D116:D118"/>
    <mergeCell ref="E116:E118"/>
    <mergeCell ref="F116:F118"/>
    <mergeCell ref="G116:G118"/>
    <mergeCell ref="H116:H118"/>
    <mergeCell ref="I116:I118"/>
    <mergeCell ref="C112:C114"/>
    <mergeCell ref="D112:D114"/>
    <mergeCell ref="E112:E114"/>
    <mergeCell ref="F112:F114"/>
    <mergeCell ref="G112:G114"/>
    <mergeCell ref="H103:H105"/>
    <mergeCell ref="I103:I105"/>
    <mergeCell ref="J103:J105"/>
    <mergeCell ref="C107:C109"/>
    <mergeCell ref="D107:D109"/>
    <mergeCell ref="E107:E109"/>
    <mergeCell ref="F107:F109"/>
    <mergeCell ref="G107:G109"/>
    <mergeCell ref="H107:H109"/>
    <mergeCell ref="I107:I109"/>
    <mergeCell ref="J107:J109"/>
    <mergeCell ref="C103:C105"/>
    <mergeCell ref="D103:D105"/>
    <mergeCell ref="E103:E105"/>
    <mergeCell ref="F103:F105"/>
    <mergeCell ref="G103:G105"/>
    <mergeCell ref="I89:I91"/>
    <mergeCell ref="J89:J91"/>
    <mergeCell ref="H95:H97"/>
    <mergeCell ref="I95:I97"/>
    <mergeCell ref="J95:J97"/>
    <mergeCell ref="J99:J101"/>
    <mergeCell ref="C99:C101"/>
    <mergeCell ref="D99:D101"/>
    <mergeCell ref="E99:E101"/>
    <mergeCell ref="F99:F101"/>
    <mergeCell ref="G99:G101"/>
    <mergeCell ref="H99:H101"/>
    <mergeCell ref="I99:I101"/>
    <mergeCell ref="C95:C97"/>
    <mergeCell ref="D95:D97"/>
    <mergeCell ref="E95:E97"/>
    <mergeCell ref="F95:F97"/>
    <mergeCell ref="G95:G97"/>
    <mergeCell ref="C89:C91"/>
    <mergeCell ref="D89:D91"/>
    <mergeCell ref="E89:E91"/>
    <mergeCell ref="F89:F91"/>
    <mergeCell ref="G89:G91"/>
    <mergeCell ref="H89:H91"/>
    <mergeCell ref="C85:C87"/>
    <mergeCell ref="D85:D87"/>
    <mergeCell ref="E85:E87"/>
    <mergeCell ref="F85:F87"/>
    <mergeCell ref="I73:I75"/>
    <mergeCell ref="J73:J75"/>
    <mergeCell ref="C81:C83"/>
    <mergeCell ref="D81:D83"/>
    <mergeCell ref="E81:E83"/>
    <mergeCell ref="G81:G83"/>
    <mergeCell ref="F81:F83"/>
    <mergeCell ref="H81:H83"/>
    <mergeCell ref="I81:I83"/>
    <mergeCell ref="J81:J83"/>
    <mergeCell ref="G85:G87"/>
    <mergeCell ref="H85:H87"/>
    <mergeCell ref="I85:I87"/>
    <mergeCell ref="J85:J87"/>
    <mergeCell ref="C77:C79"/>
    <mergeCell ref="D77:D79"/>
    <mergeCell ref="E77:E79"/>
    <mergeCell ref="F77:F79"/>
    <mergeCell ref="G77:G79"/>
    <mergeCell ref="H77:H79"/>
    <mergeCell ref="C73:C75"/>
    <mergeCell ref="D73:D75"/>
    <mergeCell ref="E73:E75"/>
    <mergeCell ref="F73:F75"/>
    <mergeCell ref="G73:G75"/>
    <mergeCell ref="H73:H75"/>
    <mergeCell ref="C69:C71"/>
    <mergeCell ref="D69:D71"/>
    <mergeCell ref="E69:E71"/>
    <mergeCell ref="F69:F71"/>
    <mergeCell ref="G69:G71"/>
    <mergeCell ref="C64:C66"/>
    <mergeCell ref="D64:D66"/>
    <mergeCell ref="E64:E66"/>
    <mergeCell ref="F64:F66"/>
    <mergeCell ref="G64:G66"/>
    <mergeCell ref="H64:H66"/>
    <mergeCell ref="I64:I66"/>
    <mergeCell ref="J64:J66"/>
    <mergeCell ref="C60:C62"/>
    <mergeCell ref="D60:D62"/>
    <mergeCell ref="E60:E62"/>
    <mergeCell ref="F60:F62"/>
    <mergeCell ref="G60:G62"/>
    <mergeCell ref="C55:C57"/>
    <mergeCell ref="D55:D57"/>
    <mergeCell ref="E55:E57"/>
    <mergeCell ref="F55:F57"/>
    <mergeCell ref="G55:G57"/>
    <mergeCell ref="H55:H57"/>
    <mergeCell ref="I55:I57"/>
    <mergeCell ref="J55:J57"/>
    <mergeCell ref="C51:C53"/>
    <mergeCell ref="D51:D53"/>
    <mergeCell ref="E51:E53"/>
    <mergeCell ref="F51:F53"/>
    <mergeCell ref="G51:G53"/>
    <mergeCell ref="H51:H53"/>
    <mergeCell ref="I51:I53"/>
    <mergeCell ref="C47:C49"/>
    <mergeCell ref="D47:D49"/>
    <mergeCell ref="E47:E49"/>
    <mergeCell ref="F47:F49"/>
    <mergeCell ref="G47:G49"/>
    <mergeCell ref="H47:H49"/>
    <mergeCell ref="I47:I49"/>
    <mergeCell ref="J47:J49"/>
    <mergeCell ref="C43:C45"/>
    <mergeCell ref="D43:D45"/>
    <mergeCell ref="E43:E45"/>
    <mergeCell ref="F43:F45"/>
    <mergeCell ref="G43:G45"/>
    <mergeCell ref="I43:I45"/>
    <mergeCell ref="J43:J45"/>
    <mergeCell ref="C39:C41"/>
    <mergeCell ref="D39:D41"/>
    <mergeCell ref="E39:E41"/>
    <mergeCell ref="F39:F41"/>
    <mergeCell ref="G39:G41"/>
    <mergeCell ref="H39:H41"/>
    <mergeCell ref="I39:I41"/>
    <mergeCell ref="J39:J41"/>
    <mergeCell ref="C35:C37"/>
    <mergeCell ref="D35:D37"/>
    <mergeCell ref="E35:E37"/>
    <mergeCell ref="F35:F37"/>
    <mergeCell ref="G35:G37"/>
    <mergeCell ref="C16:C18"/>
    <mergeCell ref="D16:D18"/>
    <mergeCell ref="E16:E18"/>
    <mergeCell ref="F16:F18"/>
    <mergeCell ref="G16:G18"/>
    <mergeCell ref="C31:C33"/>
    <mergeCell ref="D31:D33"/>
    <mergeCell ref="E31:E33"/>
    <mergeCell ref="F31:F33"/>
    <mergeCell ref="G31:G33"/>
    <mergeCell ref="C26:C28"/>
    <mergeCell ref="D26:D28"/>
    <mergeCell ref="E26:E28"/>
    <mergeCell ref="F26:F28"/>
    <mergeCell ref="G26:G28"/>
    <mergeCell ref="C20:C22"/>
    <mergeCell ref="D20:D22"/>
    <mergeCell ref="E20:E22"/>
    <mergeCell ref="F20:F22"/>
    <mergeCell ref="B23:AJ23"/>
    <mergeCell ref="AF1:AH1"/>
    <mergeCell ref="B187:AH187"/>
    <mergeCell ref="B225:AH225"/>
    <mergeCell ref="B243:AH243"/>
    <mergeCell ref="B150:AH150"/>
    <mergeCell ref="B163:AH163"/>
    <mergeCell ref="B173:AH173"/>
    <mergeCell ref="B182:AH182"/>
    <mergeCell ref="Z3:AB3"/>
    <mergeCell ref="B67:AH67"/>
    <mergeCell ref="B93:AH93"/>
    <mergeCell ref="B110:AH110"/>
    <mergeCell ref="B58:AH58"/>
    <mergeCell ref="B24:AH24"/>
    <mergeCell ref="B29:AH29"/>
    <mergeCell ref="AC3:AE3"/>
    <mergeCell ref="AF3:AH3"/>
    <mergeCell ref="C8:C10"/>
    <mergeCell ref="C12:C14"/>
    <mergeCell ref="J8:J10"/>
    <mergeCell ref="D12:D14"/>
    <mergeCell ref="A2:AI2"/>
    <mergeCell ref="I20:I22"/>
    <mergeCell ref="J20:J22"/>
    <mergeCell ref="AI3:AI4"/>
    <mergeCell ref="A3:A4"/>
    <mergeCell ref="B3:B4"/>
    <mergeCell ref="C3:C4"/>
    <mergeCell ref="D3:D4"/>
    <mergeCell ref="W3:Y3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E12:E14"/>
    <mergeCell ref="F12:F14"/>
    <mergeCell ref="G12:G14"/>
    <mergeCell ref="H12:H14"/>
    <mergeCell ref="I12:I14"/>
    <mergeCell ref="J12:J14"/>
    <mergeCell ref="H16:H18"/>
    <mergeCell ref="I16:I18"/>
    <mergeCell ref="J16:J18"/>
    <mergeCell ref="AJ77:AJ79"/>
    <mergeCell ref="G20:G22"/>
    <mergeCell ref="H20:H22"/>
    <mergeCell ref="AJ227:AJ229"/>
    <mergeCell ref="AJ231:AJ233"/>
    <mergeCell ref="AJ236:AJ238"/>
    <mergeCell ref="I69:I71"/>
    <mergeCell ref="J69:J71"/>
    <mergeCell ref="AI69:AI71"/>
    <mergeCell ref="H26:H28"/>
    <mergeCell ref="I26:I28"/>
    <mergeCell ref="J26:J28"/>
    <mergeCell ref="H35:H37"/>
    <mergeCell ref="I35:I37"/>
    <mergeCell ref="J35:J37"/>
    <mergeCell ref="H43:H45"/>
    <mergeCell ref="H31:H33"/>
    <mergeCell ref="I31:I33"/>
    <mergeCell ref="J31:J33"/>
    <mergeCell ref="J51:J53"/>
    <mergeCell ref="H60:H62"/>
    <mergeCell ref="I60:I62"/>
    <mergeCell ref="J60:J62"/>
    <mergeCell ref="H69:H71"/>
    <mergeCell ref="B92:AJ92"/>
    <mergeCell ref="B172:AJ172"/>
    <mergeCell ref="AI231:AI233"/>
    <mergeCell ref="J77:J79"/>
    <mergeCell ref="AJ240:AJ242"/>
    <mergeCell ref="AJ3:AJ4"/>
    <mergeCell ref="AJ69:AJ71"/>
    <mergeCell ref="I77:I79"/>
    <mergeCell ref="T3:T4"/>
    <mergeCell ref="U3:U4"/>
    <mergeCell ref="V3:V4"/>
    <mergeCell ref="O3:O4"/>
    <mergeCell ref="P3:P4"/>
    <mergeCell ref="Q3:Q4"/>
    <mergeCell ref="R3:R4"/>
    <mergeCell ref="S3:S4"/>
    <mergeCell ref="E8:E10"/>
    <mergeCell ref="F8:F10"/>
    <mergeCell ref="G8:G10"/>
    <mergeCell ref="H8:H10"/>
    <mergeCell ref="I8:I10"/>
    <mergeCell ref="D8:D10"/>
    <mergeCell ref="AI73:AI75"/>
    <mergeCell ref="AJ73:AJ75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2024-04-27T06:55:07Z</cp:lastPrinted>
  <dcterms:created xsi:type="dcterms:W3CDTF">2018-11-14T10:56:08Z</dcterms:created>
  <dcterms:modified xsi:type="dcterms:W3CDTF">2024-04-27T06:58:37Z</dcterms:modified>
</cp:coreProperties>
</file>