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<sst xmlns="http://schemas.openxmlformats.org/spreadsheetml/2006/main" count="32" uniqueCount="25">
  <si>
    <t>директор</t>
  </si>
  <si>
    <t>наименование муниципального учреждения</t>
  </si>
  <si>
    <t>полное наименование должности руководителя</t>
  </si>
  <si>
    <t>рассчитываемая за календарный год среднемесячная заработная плата руководителя</t>
  </si>
  <si>
    <t>заместитель директора по УВР</t>
  </si>
  <si>
    <t>заместитель директора по АХЧ</t>
  </si>
  <si>
    <t xml:space="preserve">Информация о рассчитываемой за календарный год среднемесячной заработной плате руководителей, их заместителей и главных бухгалтеров муниципальных учреждений, подведомственных управлению  социального  развития  администрации Слободского района </t>
  </si>
  <si>
    <t>Управление социального развития администрации Слободского района</t>
  </si>
  <si>
    <t>Зам. главы администрации  района, начальник управления социального развития</t>
  </si>
  <si>
    <t>заместитель начальника управления</t>
  </si>
  <si>
    <t>Муниципальное казенное учреждение Межотраслевая централизованная бухгалтерия управления социального развития</t>
  </si>
  <si>
    <t>Руководитель</t>
  </si>
  <si>
    <t>Мунициапльное казенное учреждение дополнительного образования "Вахрушевская детская музыкальная школа"</t>
  </si>
  <si>
    <t>Директор</t>
  </si>
  <si>
    <t>Мунициапльное казенное учреждение дополнительного образования "Ильинская  детская музыкальная школа"</t>
  </si>
  <si>
    <t>Мунициапльное казенное учреждение дополнительного образования "Детская школа искусств села Бобино"</t>
  </si>
  <si>
    <t>Зам. директора</t>
  </si>
  <si>
    <t>Муниципальное казенное учреждение  "Слободская централизованная библиотечная система"</t>
  </si>
  <si>
    <t>Заместитель директора</t>
  </si>
  <si>
    <t xml:space="preserve">Муниципальное бюджетное учреждение Районный центр культуры и досуга Слободского района </t>
  </si>
  <si>
    <t>Муниципальное казенное учреждение  Центр по хозяйственно- расчетному обслуживанию учреждений культуры Слободского района</t>
  </si>
  <si>
    <t>Заместиель директора</t>
  </si>
  <si>
    <t>Муниципальное бюджетное учреждение "Детско-юношеская спортивная школа Слободского района"</t>
  </si>
  <si>
    <t>Главный бухгалтер</t>
  </si>
  <si>
    <t>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</si>
</sst>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B32" sqref="B32"/>
    </sheetView>
  </sheetViews>
  <sheetFormatPr defaultRowHeight="18.75" x14ac:dyDescent="0.3"/>
  <cols>
    <col min="1" max="1" width="72.85546875" style="1" customWidth="1"/>
    <col min="2" max="2" width="23.5703125" style="1" customWidth="1"/>
    <col min="3" max="3" width="36.5703125" style="1" customWidth="1"/>
  </cols>
  <sheetData>
    <row r="1" spans="1:4" ht="60" customHeight="1" x14ac:dyDescent="0.3">
      <c r="A1" s="10" t="s">
        <v>6</v>
      </c>
      <c r="B1" s="10"/>
      <c r="C1" s="10"/>
    </row>
    <row r="2" spans="1:4" x14ac:dyDescent="0.3">
      <c r="A2" s="10" t="s">
        <v>24</v>
      </c>
      <c r="B2" s="10"/>
      <c r="C2" s="10"/>
    </row>
    <row r="3" spans="1:4" ht="75" x14ac:dyDescent="0.25">
      <c r="A3" s="5" t="s">
        <v>1</v>
      </c>
      <c r="B3" s="5" t="s">
        <v>2</v>
      </c>
      <c r="C3" s="5" t="s">
        <v>3</v>
      </c>
    </row>
    <row r="4" spans="1:4" ht="112.5" x14ac:dyDescent="0.3">
      <c r="A4" s="2" t="s">
        <v>7</v>
      </c>
      <c r="B4" s="4" t="s">
        <v>8</v>
      </c>
      <c r="C4" s="6">
        <f>630505.89/12</f>
        <v>52542.157500000001</v>
      </c>
      <c r="D4" s="7"/>
    </row>
    <row r="5" spans="1:4" ht="56.25" x14ac:dyDescent="0.3">
      <c r="A5" s="2"/>
      <c r="B5" s="4" t="s">
        <v>9</v>
      </c>
      <c r="C5" s="6">
        <f>452547.42/12</f>
        <v>37712.284999999996</v>
      </c>
      <c r="D5" s="7"/>
    </row>
    <row r="6" spans="1:4" ht="56.25" x14ac:dyDescent="0.3">
      <c r="A6" s="2" t="s">
        <v>10</v>
      </c>
      <c r="B6" s="4" t="s">
        <v>11</v>
      </c>
      <c r="C6" s="6">
        <f>481471.61/12</f>
        <v>40122.634166666663</v>
      </c>
      <c r="D6" s="7"/>
    </row>
    <row r="7" spans="1:4" ht="37.5" x14ac:dyDescent="0.25">
      <c r="A7" s="3" t="s">
        <v>12</v>
      </c>
      <c r="B7" s="4" t="s">
        <v>13</v>
      </c>
      <c r="C7" s="6">
        <f>(541537.27+52326.05)/12</f>
        <v>49488.610000000008</v>
      </c>
      <c r="D7" s="9"/>
    </row>
    <row r="8" spans="1:4" ht="37.5" x14ac:dyDescent="0.25">
      <c r="A8" s="3" t="s">
        <v>14</v>
      </c>
      <c r="B8" s="4" t="s">
        <v>13</v>
      </c>
      <c r="C8" s="6">
        <f>(608197.44+37977.09)/12</f>
        <v>53847.877499999995</v>
      </c>
      <c r="D8" s="9"/>
    </row>
    <row r="9" spans="1:4" ht="37.5" x14ac:dyDescent="0.25">
      <c r="A9" s="3" t="s">
        <v>15</v>
      </c>
      <c r="B9" s="4" t="s">
        <v>13</v>
      </c>
      <c r="C9" s="6">
        <f>(592564.48+42313.33)/12</f>
        <v>52906.484166666662</v>
      </c>
      <c r="D9" s="9"/>
    </row>
    <row r="10" spans="1:4" x14ac:dyDescent="0.25">
      <c r="A10" s="3"/>
      <c r="B10" s="4" t="s">
        <v>16</v>
      </c>
      <c r="C10" s="6">
        <f>(449883.3+48931.58)/12</f>
        <v>41567.906666666669</v>
      </c>
      <c r="D10" s="9"/>
    </row>
    <row r="11" spans="1:4" ht="37.5" x14ac:dyDescent="0.25">
      <c r="A11" s="3" t="s">
        <v>17</v>
      </c>
      <c r="B11" s="4" t="s">
        <v>13</v>
      </c>
      <c r="C11" s="6">
        <f>457800/12</f>
        <v>38150</v>
      </c>
      <c r="D11" s="8"/>
    </row>
    <row r="12" spans="1:4" ht="37.5" x14ac:dyDescent="0.25">
      <c r="A12" s="3"/>
      <c r="B12" s="4" t="s">
        <v>18</v>
      </c>
      <c r="C12" s="6">
        <f>413900/12</f>
        <v>34491.666666666664</v>
      </c>
      <c r="D12" s="8"/>
    </row>
    <row r="13" spans="1:4" ht="37.5" x14ac:dyDescent="0.25">
      <c r="A13" s="3" t="s">
        <v>19</v>
      </c>
      <c r="B13" s="4" t="s">
        <v>13</v>
      </c>
      <c r="C13" s="6">
        <v>66467</v>
      </c>
    </row>
    <row r="14" spans="1:4" ht="37.5" x14ac:dyDescent="0.25">
      <c r="A14" s="3"/>
      <c r="B14" s="4" t="s">
        <v>18</v>
      </c>
      <c r="C14" s="6">
        <v>21049</v>
      </c>
    </row>
    <row r="15" spans="1:4" ht="56.25" x14ac:dyDescent="0.25">
      <c r="A15" s="3" t="s">
        <v>20</v>
      </c>
      <c r="B15" s="4" t="s">
        <v>13</v>
      </c>
      <c r="C15" s="6">
        <v>4905</v>
      </c>
    </row>
    <row r="16" spans="1:4" ht="37.5" x14ac:dyDescent="0.25">
      <c r="A16" s="3"/>
      <c r="B16" s="4" t="s">
        <v>21</v>
      </c>
      <c r="C16" s="6">
        <v>25977</v>
      </c>
    </row>
    <row r="17" spans="1:3" ht="37.5" x14ac:dyDescent="0.25">
      <c r="A17" s="3"/>
      <c r="B17" s="4" t="s">
        <v>23</v>
      </c>
      <c r="C17" s="6">
        <v>30844</v>
      </c>
    </row>
    <row r="18" spans="1:3" ht="37.5" x14ac:dyDescent="0.25">
      <c r="A18" s="3" t="s">
        <v>22</v>
      </c>
      <c r="B18" s="4" t="s">
        <v>0</v>
      </c>
      <c r="C18" s="6">
        <v>56426.21</v>
      </c>
    </row>
    <row r="19" spans="1:3" ht="37.5" x14ac:dyDescent="0.25">
      <c r="A19" s="3"/>
      <c r="B19" s="4" t="s">
        <v>4</v>
      </c>
      <c r="C19" s="6">
        <v>42329.06</v>
      </c>
    </row>
    <row r="20" spans="1:3" ht="37.5" x14ac:dyDescent="0.25">
      <c r="A20" s="3"/>
      <c r="B20" s="4" t="s">
        <v>5</v>
      </c>
      <c r="C20" s="6">
        <v>52224.09</v>
      </c>
    </row>
    <row r="21" spans="1:3" ht="37.5" x14ac:dyDescent="0.25">
      <c r="A21" s="3"/>
      <c r="B21" s="4" t="s">
        <v>23</v>
      </c>
      <c r="C21" s="6">
        <v>40386.5</v>
      </c>
    </row>
  </sheetData>
  <mergeCells count="2">
    <mergeCell ref="A1:C1"/>
    <mergeCell ref="A2:C2"/>
  </mergeCells>
  <pageMargins left="0.31496062992125984" right="0.31496062992125984" top="0" bottom="0" header="0.31496062992125984" footer="0.31496062992125984"/>
  <pageSetup paperSize="9" scale="68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2023-05-02T10:41:44Z</cp:lastPrinted>
  <dcterms:created xsi:type="dcterms:W3CDTF">2020-04-14T07:40:41Z</dcterms:created>
  <dcterms:modified xsi:type="dcterms:W3CDTF">2023-05-10T20:35:22Z</dcterms:modified>
</cp:coreProperties>
</file>